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shi\Desktop\data\"/>
    </mc:Choice>
  </mc:AlternateContent>
  <bookViews>
    <workbookView xWindow="480" yWindow="30" windowWidth="15075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G6" i="1"/>
  <c r="G8" i="1"/>
  <c r="G10" i="1"/>
  <c r="G4" i="1"/>
  <c r="I4" i="1" s="1"/>
</calcChain>
</file>

<file path=xl/sharedStrings.xml><?xml version="1.0" encoding="utf-8"?>
<sst xmlns="http://schemas.openxmlformats.org/spreadsheetml/2006/main" count="17" uniqueCount="11">
  <si>
    <t>x</t>
    <phoneticPr fontId="1" type="noConversion"/>
  </si>
  <si>
    <t>y</t>
    <phoneticPr fontId="1" type="noConversion"/>
  </si>
  <si>
    <t>度</t>
    <phoneticPr fontId="1" type="noConversion"/>
  </si>
  <si>
    <t>分</t>
    <phoneticPr fontId="1" type="noConversion"/>
  </si>
  <si>
    <t>秒</t>
    <phoneticPr fontId="1" type="noConversion"/>
  </si>
  <si>
    <t>测站点坐标/m</t>
    <phoneticPr fontId="1" type="noConversion"/>
  </si>
  <si>
    <t>方位角弧度</t>
    <phoneticPr fontId="1" type="noConversion"/>
  </si>
  <si>
    <t>至待定点平距/m</t>
    <phoneticPr fontId="1" type="noConversion"/>
  </si>
  <si>
    <t>至待定点方位角</t>
    <phoneticPr fontId="1" type="noConversion"/>
  </si>
  <si>
    <t>待定点坐标/m</t>
    <phoneticPr fontId="1" type="noConversion"/>
  </si>
  <si>
    <t>坐标正算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</si>
</sst>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华文楷体"/>
      <family val="3"/>
      <charset val="134"/>
    </font>
    <font>
      <sz val="20"/>
      <color rgb="FFFF0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4</xdr:row>
          <xdr:rowOff>276225</xdr:rowOff>
        </xdr:from>
        <xdr:to>
          <xdr:col>0</xdr:col>
          <xdr:colOff>447675</xdr:colOff>
          <xdr:row>5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8</xdr:row>
          <xdr:rowOff>390525</xdr:rowOff>
        </xdr:from>
        <xdr:to>
          <xdr:col>0</xdr:col>
          <xdr:colOff>419100</xdr:colOff>
          <xdr:row>9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zoomScale="70" zoomScaleNormal="70" workbookViewId="0">
      <selection activeCell="L5" sqref="L5"/>
    </sheetView>
  </sheetViews>
  <sheetFormatPr defaultRowHeight="13.5" x14ac:dyDescent="0.15"/>
  <cols>
    <col min="2" max="2" width="30.625" customWidth="1"/>
    <col min="3" max="5" width="15.625" customWidth="1"/>
    <col min="6" max="6" width="25.625" customWidth="1"/>
    <col min="7" max="7" width="25.625" style="27" hidden="1" customWidth="1"/>
    <col min="8" max="8" width="7.25" customWidth="1"/>
    <col min="9" max="9" width="30.625" customWidth="1"/>
  </cols>
  <sheetData>
    <row r="1" spans="1:9" ht="35.1" customHeight="1" x14ac:dyDescent="0.15">
      <c r="A1" s="13" t="s">
        <v>10</v>
      </c>
      <c r="B1" s="14"/>
      <c r="C1" s="14"/>
      <c r="D1" s="14"/>
      <c r="E1" s="14"/>
      <c r="F1" s="14"/>
      <c r="G1" s="14"/>
      <c r="H1" s="14"/>
      <c r="I1" s="15"/>
    </row>
    <row r="2" spans="1:9" ht="35.1" customHeight="1" x14ac:dyDescent="0.15">
      <c r="A2" s="16" t="s">
        <v>5</v>
      </c>
      <c r="B2" s="17"/>
      <c r="C2" s="13" t="s">
        <v>8</v>
      </c>
      <c r="D2" s="14"/>
      <c r="E2" s="15"/>
      <c r="F2" s="8" t="s">
        <v>7</v>
      </c>
      <c r="G2" s="8" t="s">
        <v>6</v>
      </c>
      <c r="H2" s="16" t="s">
        <v>9</v>
      </c>
      <c r="I2" s="17"/>
    </row>
    <row r="3" spans="1:9" ht="39.950000000000003" customHeight="1" x14ac:dyDescent="0.15">
      <c r="A3" s="18"/>
      <c r="B3" s="19"/>
      <c r="C3" s="1" t="s">
        <v>2</v>
      </c>
      <c r="D3" s="1" t="s">
        <v>3</v>
      </c>
      <c r="E3" s="1" t="s">
        <v>4</v>
      </c>
      <c r="F3" s="10"/>
      <c r="G3" s="10"/>
      <c r="H3" s="18"/>
      <c r="I3" s="19"/>
    </row>
    <row r="4" spans="1:9" ht="39.950000000000003" customHeight="1" x14ac:dyDescent="0.15">
      <c r="A4" s="7"/>
      <c r="B4" s="20">
        <v>1234.5678</v>
      </c>
      <c r="C4" s="21">
        <v>60</v>
      </c>
      <c r="D4" s="21">
        <v>32</v>
      </c>
      <c r="E4" s="21">
        <v>45</v>
      </c>
      <c r="F4" s="22">
        <v>120.34</v>
      </c>
      <c r="G4" s="11">
        <f>RADIANS(C4+D4/60+E4/3600)</f>
        <v>1.0567241400304002</v>
      </c>
      <c r="H4" s="2" t="s">
        <v>0</v>
      </c>
      <c r="I4" s="4">
        <f>B4+F4*COS(G4)</f>
        <v>1293.7422474030473</v>
      </c>
    </row>
    <row r="5" spans="1:9" ht="39.950000000000003" customHeight="1" x14ac:dyDescent="0.15">
      <c r="A5" s="7"/>
      <c r="B5" s="20"/>
      <c r="C5" s="21"/>
      <c r="D5" s="21"/>
      <c r="E5" s="21"/>
      <c r="F5" s="23"/>
      <c r="G5" s="12"/>
      <c r="H5" s="2" t="s">
        <v>1</v>
      </c>
      <c r="I5" s="4">
        <f>B8+F4*SIN(G4)</f>
        <v>8870.2180741308166</v>
      </c>
    </row>
    <row r="6" spans="1:9" ht="39.950000000000003" customHeight="1" x14ac:dyDescent="0.15">
      <c r="A6" s="7"/>
      <c r="B6" s="20"/>
      <c r="C6" s="21">
        <v>124</v>
      </c>
      <c r="D6" s="21">
        <v>18</v>
      </c>
      <c r="E6" s="21">
        <v>23</v>
      </c>
      <c r="F6" s="22">
        <v>216.73400000000001</v>
      </c>
      <c r="G6" s="11">
        <f t="shared" ref="G6" si="0">RADIANS(C6+D6/60+E6/3600)</f>
        <v>2.169555767375607</v>
      </c>
      <c r="H6" s="2" t="s">
        <v>0</v>
      </c>
      <c r="I6" s="4">
        <f>B4+F6*COS(G6)</f>
        <v>1112.4125814293131</v>
      </c>
    </row>
    <row r="7" spans="1:9" ht="39.950000000000003" customHeight="1" x14ac:dyDescent="0.15">
      <c r="A7" s="7"/>
      <c r="B7" s="20"/>
      <c r="C7" s="21"/>
      <c r="D7" s="21"/>
      <c r="E7" s="21"/>
      <c r="F7" s="23"/>
      <c r="G7" s="12"/>
      <c r="H7" s="2" t="s">
        <v>1</v>
      </c>
      <c r="I7" s="4">
        <f>B8+F6*SIN(G6)</f>
        <v>8944.4620676924169</v>
      </c>
    </row>
    <row r="8" spans="1:9" ht="39.950000000000003" customHeight="1" x14ac:dyDescent="0.15">
      <c r="A8" s="8"/>
      <c r="B8" s="24">
        <v>8765.4321</v>
      </c>
      <c r="C8" s="5">
        <v>235</v>
      </c>
      <c r="D8" s="5">
        <v>47</v>
      </c>
      <c r="E8" s="5">
        <v>37</v>
      </c>
      <c r="F8" s="22">
        <v>118.443</v>
      </c>
      <c r="G8" s="11">
        <f t="shared" ref="G8" si="1">RADIANS(C8+D8/60+E8/3600)</f>
        <v>4.1153748690559739</v>
      </c>
      <c r="H8" s="3" t="s">
        <v>0</v>
      </c>
      <c r="I8" s="4">
        <f>B4+F8*COS(G8)</f>
        <v>1167.9820354385263</v>
      </c>
    </row>
    <row r="9" spans="1:9" ht="39.950000000000003" customHeight="1" x14ac:dyDescent="0.15">
      <c r="A9" s="9"/>
      <c r="B9" s="25"/>
      <c r="C9" s="6"/>
      <c r="D9" s="6"/>
      <c r="E9" s="6"/>
      <c r="F9" s="23"/>
      <c r="G9" s="12"/>
      <c r="H9" s="3" t="s">
        <v>1</v>
      </c>
      <c r="I9" s="4">
        <f>B8+F8*SIN(G8)</f>
        <v>8667.4776197208212</v>
      </c>
    </row>
    <row r="10" spans="1:9" ht="39.950000000000003" customHeight="1" x14ac:dyDescent="0.15">
      <c r="A10" s="9"/>
      <c r="B10" s="25"/>
      <c r="C10" s="5">
        <v>326</v>
      </c>
      <c r="D10" s="5">
        <v>33</v>
      </c>
      <c r="E10" s="5">
        <v>44</v>
      </c>
      <c r="F10" s="22">
        <v>316.57799999999997</v>
      </c>
      <c r="G10" s="11">
        <f t="shared" ref="G10" si="2">RADIANS(C10+D10/60+E10/3600)</f>
        <v>5.6995859904071722</v>
      </c>
      <c r="H10" s="3" t="s">
        <v>0</v>
      </c>
      <c r="I10" s="4">
        <f>B4+F10*COS(G10)</f>
        <v>1498.7473050215472</v>
      </c>
    </row>
    <row r="11" spans="1:9" ht="39.950000000000003" customHeight="1" x14ac:dyDescent="0.15">
      <c r="A11" s="10"/>
      <c r="B11" s="26"/>
      <c r="C11" s="6"/>
      <c r="D11" s="6"/>
      <c r="E11" s="6"/>
      <c r="F11" s="23"/>
      <c r="G11" s="12"/>
      <c r="H11" s="3" t="s">
        <v>1</v>
      </c>
      <c r="I11" s="4">
        <f>B8+F10*SIN(G10)</f>
        <v>8590.9877844991206</v>
      </c>
    </row>
  </sheetData>
  <mergeCells count="30">
    <mergeCell ref="A2:B3"/>
    <mergeCell ref="A1:I1"/>
    <mergeCell ref="H2:I3"/>
    <mergeCell ref="G2:G3"/>
    <mergeCell ref="D10:D11"/>
    <mergeCell ref="E8:E9"/>
    <mergeCell ref="E10:E11"/>
    <mergeCell ref="C2:E2"/>
    <mergeCell ref="F2:F3"/>
    <mergeCell ref="G6:G7"/>
    <mergeCell ref="F8:F9"/>
    <mergeCell ref="D6:D7"/>
    <mergeCell ref="E6:E7"/>
    <mergeCell ref="D8:D9"/>
    <mergeCell ref="F10:F11"/>
    <mergeCell ref="G8:G9"/>
    <mergeCell ref="G10:G11"/>
    <mergeCell ref="A4:A7"/>
    <mergeCell ref="A8:A11"/>
    <mergeCell ref="C4:C5"/>
    <mergeCell ref="C6:C7"/>
    <mergeCell ref="C8:C9"/>
    <mergeCell ref="C10:C11"/>
    <mergeCell ref="B4:B7"/>
    <mergeCell ref="B8:B11"/>
    <mergeCell ref="D4:D5"/>
    <mergeCell ref="E4:E5"/>
    <mergeCell ref="F4:F5"/>
    <mergeCell ref="F6:F7"/>
    <mergeCell ref="G4:G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KSEE3" shapeId="1026" r:id="rId4">
          <objectPr defaultSize="0" autoPict="0" r:id="rId5">
            <anchor moveWithCells="1">
              <from>
                <xdr:col>0</xdr:col>
                <xdr:colOff>228600</xdr:colOff>
                <xdr:row>4</xdr:row>
                <xdr:rowOff>276225</xdr:rowOff>
              </from>
              <to>
                <xdr:col>0</xdr:col>
                <xdr:colOff>447675</xdr:colOff>
                <xdr:row>5</xdr:row>
                <xdr:rowOff>76200</xdr:rowOff>
              </to>
            </anchor>
          </objectPr>
        </oleObject>
      </mc:Choice>
      <mc:Fallback>
        <oleObject progId="Equation.KSEE3" shapeId="1026" r:id="rId4"/>
      </mc:Fallback>
    </mc:AlternateContent>
    <mc:AlternateContent xmlns:mc="http://schemas.openxmlformats.org/markup-compatibility/2006">
      <mc:Choice Requires="x14">
        <oleObject progId="Equation.KSEE3" shapeId="1032" r:id="rId6">
          <objectPr defaultSize="0" autoPict="0" r:id="rId7">
            <anchor moveWithCells="1">
              <from>
                <xdr:col>0</xdr:col>
                <xdr:colOff>200025</xdr:colOff>
                <xdr:row>8</xdr:row>
                <xdr:rowOff>390525</xdr:rowOff>
              </from>
              <to>
                <xdr:col>0</xdr:col>
                <xdr:colOff>419100</xdr:colOff>
                <xdr:row>9</xdr:row>
                <xdr:rowOff>171450</xdr:rowOff>
              </to>
            </anchor>
          </objectPr>
        </oleObject>
      </mc:Choice>
      <mc:Fallback>
        <oleObject progId="Equation.KSEE3" shapeId="103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xiaoshi</cp:lastModifiedBy>
  <dcterms:created xsi:type="dcterms:W3CDTF">2016-07-07T06:28:40Z</dcterms:created>
  <dcterms:modified xsi:type="dcterms:W3CDTF">2016-07-07T17:00:57Z</dcterms:modified>
</cp:coreProperties>
</file>