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C:\Users\duxia\Dropbox\小论文\ISSRE2020扩展\data\"/>
    </mc:Choice>
  </mc:AlternateContent>
  <xr:revisionPtr revIDLastSave="0" documentId="13_ncr:1_{FE470D30-C90B-44BA-AC39-86C9BA8C888D}" xr6:coauthVersionLast="46" xr6:coauthVersionMax="46" xr10:uidLastSave="{00000000-0000-0000-0000-000000000000}"/>
  <bookViews>
    <workbookView xWindow="22932" yWindow="-108" windowWidth="30936" windowHeight="17040" xr2:uid="{00000000-000D-0000-FFFF-FFFF00000000}"/>
  </bookViews>
  <sheets>
    <sheet name="411-final" sheetId="3" r:id="rId1"/>
    <sheet name="evolution" sheetId="7" r:id="rId2"/>
    <sheet name="downloaded" sheetId="2" r:id="rId3"/>
    <sheet name="fixing_time" sheetId="4" r:id="rId4"/>
    <sheet name="fixing_time_2" sheetId="5" r:id="rId5"/>
  </sheets>
  <definedNames>
    <definedName name="_xlnm._FilterDatabase" localSheetId="0" hidden="1">'411-final'!$B$1:$M$412</definedName>
    <definedName name="_xlnm._FilterDatabase" localSheetId="2" hidden="1">downloaded!$A$1:$T$413</definedName>
    <definedName name="_xlnm._FilterDatabase" localSheetId="3" hidden="1">fixing_time!$A$1:$S$414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50" i="5" l="1"/>
  <c r="S49" i="5"/>
  <c r="O155" i="5"/>
  <c r="O154" i="5"/>
  <c r="K59" i="5"/>
  <c r="K58" i="5"/>
  <c r="G150" i="5"/>
  <c r="G149" i="5"/>
  <c r="C211" i="5"/>
  <c r="C210" i="5"/>
  <c r="G49" i="7" l="1"/>
  <c r="F49" i="7"/>
  <c r="G48" i="7"/>
  <c r="F48" i="7"/>
  <c r="G47" i="7"/>
  <c r="F47" i="7"/>
  <c r="G46" i="7"/>
  <c r="F46" i="7"/>
  <c r="G45" i="7"/>
  <c r="F45" i="7"/>
  <c r="G44" i="7"/>
  <c r="F44" i="7"/>
  <c r="G43" i="7"/>
  <c r="F43" i="7"/>
  <c r="G42" i="7"/>
  <c r="F42" i="7"/>
  <c r="G41" i="7"/>
  <c r="F41" i="7"/>
  <c r="G40" i="7"/>
  <c r="F40" i="7"/>
  <c r="G39" i="7"/>
  <c r="F39" i="7"/>
  <c r="G38" i="7"/>
  <c r="F38" i="7"/>
  <c r="G37" i="7"/>
  <c r="F37" i="7"/>
  <c r="G36" i="7"/>
  <c r="F36" i="7"/>
  <c r="G35" i="7"/>
  <c r="F35" i="7"/>
  <c r="G34" i="7"/>
  <c r="F34" i="7"/>
  <c r="G33" i="7"/>
  <c r="F33" i="7"/>
  <c r="G32" i="7"/>
  <c r="F32" i="7"/>
  <c r="G31" i="7"/>
  <c r="F31" i="7"/>
  <c r="G30" i="7"/>
  <c r="F30" i="7"/>
  <c r="G29" i="7"/>
  <c r="F29" i="7"/>
  <c r="G28" i="7"/>
  <c r="F28" i="7"/>
  <c r="G27" i="7"/>
  <c r="F27" i="7"/>
  <c r="G26" i="7"/>
  <c r="F26" i="7"/>
  <c r="G25" i="7"/>
  <c r="F25" i="7"/>
  <c r="G24" i="7"/>
  <c r="F24" i="7"/>
  <c r="G23" i="7"/>
  <c r="F23" i="7"/>
  <c r="G22" i="7"/>
  <c r="F22" i="7"/>
  <c r="G21" i="7"/>
  <c r="F21" i="7"/>
  <c r="G20" i="7"/>
  <c r="F20" i="7"/>
  <c r="G19" i="7"/>
  <c r="F19" i="7"/>
  <c r="G18" i="7"/>
  <c r="F18" i="7"/>
  <c r="G17" i="7"/>
  <c r="F17" i="7"/>
  <c r="G16" i="7"/>
  <c r="F16" i="7"/>
  <c r="G15" i="7"/>
  <c r="F15" i="7"/>
  <c r="G14" i="7"/>
  <c r="F14" i="7"/>
  <c r="G13" i="7"/>
  <c r="F13" i="7"/>
  <c r="G12" i="7"/>
  <c r="F12" i="7"/>
  <c r="G11" i="7"/>
  <c r="F11" i="7"/>
  <c r="G10" i="7"/>
  <c r="F10" i="7"/>
  <c r="G9" i="7"/>
  <c r="F9" i="7"/>
  <c r="G8" i="7"/>
  <c r="F8" i="7"/>
  <c r="G7" i="7"/>
  <c r="F7" i="7"/>
  <c r="G6" i="7"/>
  <c r="F6" i="7"/>
  <c r="G5" i="7"/>
  <c r="F5" i="7"/>
  <c r="G4" i="7"/>
  <c r="F4" i="7"/>
  <c r="G3" i="7"/>
  <c r="F3" i="7"/>
  <c r="G2" i="7"/>
  <c r="F2" i="7"/>
  <c r="S3" i="4"/>
  <c r="S5" i="4"/>
  <c r="S6" i="4"/>
  <c r="S7" i="4"/>
  <c r="S8" i="4"/>
  <c r="S9" i="4"/>
  <c r="S10" i="4"/>
  <c r="S11" i="4"/>
  <c r="S12" i="4"/>
  <c r="S13" i="4"/>
  <c r="S14" i="4"/>
  <c r="S15" i="4"/>
  <c r="S16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34" i="4"/>
  <c r="S35" i="4"/>
  <c r="S38" i="4"/>
  <c r="S39" i="4"/>
  <c r="S40" i="4"/>
  <c r="S42" i="4"/>
  <c r="S43" i="4"/>
  <c r="S44" i="4"/>
  <c r="S45" i="4"/>
  <c r="S46" i="4"/>
  <c r="S47" i="4"/>
  <c r="S48" i="4"/>
  <c r="S49" i="4"/>
  <c r="S50" i="4"/>
  <c r="S51" i="4"/>
  <c r="S52" i="4"/>
  <c r="S53" i="4"/>
  <c r="S56" i="4"/>
  <c r="S57" i="4"/>
  <c r="S58" i="4"/>
  <c r="S59" i="4"/>
  <c r="S60" i="4"/>
  <c r="S61" i="4"/>
  <c r="S62" i="4"/>
  <c r="S63" i="4"/>
  <c r="S64" i="4"/>
  <c r="S65" i="4"/>
  <c r="S66" i="4"/>
  <c r="S67" i="4"/>
  <c r="S68" i="4"/>
  <c r="S69" i="4"/>
  <c r="S70" i="4"/>
  <c r="S71" i="4"/>
  <c r="S72" i="4"/>
  <c r="S73" i="4"/>
  <c r="S74" i="4"/>
  <c r="S75" i="4"/>
  <c r="S76" i="4"/>
  <c r="S77" i="4"/>
  <c r="S78" i="4"/>
  <c r="S79" i="4"/>
  <c r="S80" i="4"/>
  <c r="S81" i="4"/>
  <c r="S82" i="4"/>
  <c r="S83" i="4"/>
  <c r="S84" i="4"/>
  <c r="S85" i="4"/>
  <c r="S86" i="4"/>
  <c r="S88" i="4"/>
  <c r="S89" i="4"/>
  <c r="S91" i="4"/>
  <c r="S92" i="4"/>
  <c r="S93" i="4"/>
  <c r="S94" i="4"/>
  <c r="S95" i="4"/>
  <c r="S96" i="4"/>
  <c r="S97" i="4"/>
  <c r="S98" i="4"/>
  <c r="S99" i="4"/>
  <c r="S101" i="4"/>
  <c r="S102" i="4"/>
  <c r="S103" i="4"/>
  <c r="S104" i="4"/>
  <c r="S106" i="4"/>
  <c r="S107" i="4"/>
  <c r="S108" i="4"/>
  <c r="S111" i="4"/>
  <c r="S112" i="4"/>
  <c r="S113" i="4"/>
  <c r="S114" i="4"/>
  <c r="S115" i="4"/>
  <c r="S116" i="4"/>
  <c r="S117" i="4"/>
  <c r="S118" i="4"/>
  <c r="S119" i="4"/>
  <c r="S120" i="4"/>
  <c r="S121" i="4"/>
  <c r="S122" i="4"/>
  <c r="S123" i="4"/>
  <c r="S124" i="4"/>
  <c r="S125" i="4"/>
  <c r="S126" i="4"/>
  <c r="S127" i="4"/>
  <c r="S128" i="4"/>
  <c r="S129" i="4"/>
  <c r="S130" i="4"/>
  <c r="S131" i="4"/>
  <c r="S132" i="4"/>
  <c r="S134" i="4"/>
  <c r="S135" i="4"/>
  <c r="S136" i="4"/>
  <c r="S137" i="4"/>
  <c r="S138" i="4"/>
  <c r="S139" i="4"/>
  <c r="S140" i="4"/>
  <c r="S141" i="4"/>
  <c r="S142" i="4"/>
  <c r="S143" i="4"/>
  <c r="S144" i="4"/>
  <c r="S146" i="4"/>
  <c r="S147" i="4"/>
  <c r="S148" i="4"/>
  <c r="S149" i="4"/>
  <c r="S150" i="4"/>
  <c r="S151" i="4"/>
  <c r="S152" i="4"/>
  <c r="S153" i="4"/>
  <c r="S154" i="4"/>
  <c r="S155" i="4"/>
  <c r="S156" i="4"/>
  <c r="S157" i="4"/>
  <c r="S158" i="4"/>
  <c r="S159" i="4"/>
  <c r="S160" i="4"/>
  <c r="S161" i="4"/>
  <c r="S162" i="4"/>
  <c r="S163" i="4"/>
  <c r="S164" i="4"/>
  <c r="S165" i="4"/>
  <c r="S168" i="4"/>
  <c r="S169" i="4"/>
  <c r="S170" i="4"/>
  <c r="S171" i="4"/>
  <c r="S172" i="4"/>
  <c r="S173" i="4"/>
  <c r="S174" i="4"/>
  <c r="S175" i="4"/>
  <c r="S176" i="4"/>
  <c r="S177" i="4"/>
  <c r="S178" i="4"/>
  <c r="S179" i="4"/>
  <c r="S180" i="4"/>
  <c r="S181" i="4"/>
  <c r="S182" i="4"/>
  <c r="S183" i="4"/>
  <c r="S184" i="4"/>
  <c r="S185" i="4"/>
  <c r="S186" i="4"/>
  <c r="S187" i="4"/>
  <c r="S188" i="4"/>
  <c r="S189" i="4"/>
  <c r="S190" i="4"/>
  <c r="S191" i="4"/>
  <c r="S192" i="4"/>
  <c r="S193" i="4"/>
  <c r="S194" i="4"/>
  <c r="S195" i="4"/>
  <c r="S196" i="4"/>
  <c r="S198" i="4"/>
  <c r="S199" i="4"/>
  <c r="S200" i="4"/>
  <c r="S201" i="4"/>
  <c r="S202" i="4"/>
  <c r="S203" i="4"/>
  <c r="S204" i="4"/>
  <c r="S205" i="4"/>
  <c r="S206" i="4"/>
  <c r="S207" i="4"/>
  <c r="S208" i="4"/>
  <c r="S209" i="4"/>
  <c r="S210" i="4"/>
  <c r="S211" i="4"/>
  <c r="S212" i="4"/>
  <c r="S213" i="4"/>
  <c r="S214" i="4"/>
  <c r="S215" i="4"/>
  <c r="S216" i="4"/>
  <c r="S217" i="4"/>
  <c r="S218" i="4"/>
  <c r="S219" i="4"/>
  <c r="S220" i="4"/>
  <c r="S221" i="4"/>
  <c r="S222" i="4"/>
  <c r="S223" i="4"/>
  <c r="S224" i="4"/>
  <c r="S225" i="4"/>
  <c r="S226" i="4"/>
  <c r="S227" i="4"/>
  <c r="S228" i="4"/>
  <c r="S229" i="4"/>
  <c r="S230" i="4"/>
  <c r="S231" i="4"/>
  <c r="S232" i="4"/>
  <c r="S233" i="4"/>
  <c r="S234" i="4"/>
  <c r="S235" i="4"/>
  <c r="S236" i="4"/>
  <c r="S237" i="4"/>
  <c r="S238" i="4"/>
  <c r="S239" i="4"/>
  <c r="S240" i="4"/>
  <c r="S241" i="4"/>
  <c r="S242" i="4"/>
  <c r="S243" i="4"/>
  <c r="S244" i="4"/>
  <c r="S245" i="4"/>
  <c r="S246" i="4"/>
  <c r="S247" i="4"/>
  <c r="S248" i="4"/>
  <c r="S249" i="4"/>
  <c r="S250" i="4"/>
  <c r="S251" i="4"/>
  <c r="S252" i="4"/>
  <c r="S253" i="4"/>
  <c r="S254" i="4"/>
  <c r="S255" i="4"/>
  <c r="S256" i="4"/>
  <c r="S257" i="4"/>
  <c r="S258" i="4"/>
  <c r="S259" i="4"/>
  <c r="S260" i="4"/>
  <c r="S261" i="4"/>
  <c r="S262" i="4"/>
  <c r="S263" i="4"/>
  <c r="S264" i="4"/>
  <c r="S265" i="4"/>
  <c r="S267" i="4"/>
  <c r="S268" i="4"/>
  <c r="S269" i="4"/>
  <c r="S270" i="4"/>
  <c r="S271" i="4"/>
  <c r="S272" i="4"/>
  <c r="S273" i="4"/>
  <c r="S274" i="4"/>
  <c r="S275" i="4"/>
  <c r="S276" i="4"/>
  <c r="S277" i="4"/>
  <c r="S278" i="4"/>
  <c r="S279" i="4"/>
  <c r="S280" i="4"/>
  <c r="S281" i="4"/>
  <c r="S282" i="4"/>
  <c r="S283" i="4"/>
  <c r="S284" i="4"/>
  <c r="S285" i="4"/>
  <c r="S286" i="4"/>
  <c r="S287" i="4"/>
  <c r="S288" i="4"/>
  <c r="S289" i="4"/>
  <c r="S290" i="4"/>
  <c r="S291" i="4"/>
  <c r="S292" i="4"/>
  <c r="S293" i="4"/>
  <c r="S294" i="4"/>
  <c r="S295" i="4"/>
  <c r="S296" i="4"/>
  <c r="S297" i="4"/>
  <c r="S298" i="4"/>
  <c r="S299" i="4"/>
  <c r="S300" i="4"/>
  <c r="S301" i="4"/>
  <c r="S302" i="4"/>
  <c r="S303" i="4"/>
  <c r="S304" i="4"/>
  <c r="S305" i="4"/>
  <c r="S306" i="4"/>
  <c r="S307" i="4"/>
  <c r="S309" i="4"/>
  <c r="S310" i="4"/>
  <c r="S311" i="4"/>
  <c r="S313" i="4"/>
  <c r="S314" i="4"/>
  <c r="S315" i="4"/>
  <c r="S316" i="4"/>
  <c r="S318" i="4"/>
  <c r="S319" i="4"/>
  <c r="S320" i="4"/>
  <c r="S322" i="4"/>
  <c r="S323" i="4"/>
  <c r="S325" i="4"/>
  <c r="S326" i="4"/>
  <c r="S327" i="4"/>
  <c r="S328" i="4"/>
  <c r="S329" i="4"/>
  <c r="S330" i="4"/>
  <c r="S331" i="4"/>
  <c r="S332" i="4"/>
  <c r="S333" i="4"/>
  <c r="S335" i="4"/>
  <c r="S336" i="4"/>
  <c r="S337" i="4"/>
  <c r="S338" i="4"/>
  <c r="S339" i="4"/>
  <c r="S340" i="4"/>
  <c r="S341" i="4"/>
  <c r="S342" i="4"/>
  <c r="S344" i="4"/>
  <c r="S345" i="4"/>
  <c r="S346" i="4"/>
  <c r="S347" i="4"/>
  <c r="S348" i="4"/>
  <c r="S349" i="4"/>
  <c r="S351" i="4"/>
  <c r="S352" i="4"/>
  <c r="S353" i="4"/>
  <c r="S354" i="4"/>
  <c r="S355" i="4"/>
  <c r="S357" i="4"/>
  <c r="S358" i="4"/>
  <c r="S359" i="4"/>
  <c r="S360" i="4"/>
  <c r="S361" i="4"/>
  <c r="S362" i="4"/>
  <c r="S363" i="4"/>
  <c r="S364" i="4"/>
  <c r="S365" i="4"/>
  <c r="S366" i="4"/>
  <c r="S367" i="4"/>
  <c r="S368" i="4"/>
  <c r="S369" i="4"/>
  <c r="S370" i="4"/>
  <c r="S372" i="4"/>
  <c r="S373" i="4"/>
  <c r="S374" i="4"/>
  <c r="S375" i="4"/>
  <c r="S376" i="4"/>
  <c r="S377" i="4"/>
  <c r="S378" i="4"/>
  <c r="S379" i="4"/>
  <c r="S380" i="4"/>
  <c r="S381" i="4"/>
  <c r="S382" i="4"/>
  <c r="S383" i="4"/>
  <c r="S384" i="4"/>
  <c r="S385" i="4"/>
  <c r="S386" i="4"/>
  <c r="S387" i="4"/>
  <c r="S388" i="4"/>
  <c r="S389" i="4"/>
  <c r="S390" i="4"/>
  <c r="S391" i="4"/>
  <c r="S392" i="4"/>
  <c r="S393" i="4"/>
  <c r="S394" i="4"/>
  <c r="S395" i="4"/>
  <c r="S396" i="4"/>
  <c r="S397" i="4"/>
  <c r="S398" i="4"/>
  <c r="S399" i="4"/>
  <c r="S400" i="4"/>
  <c r="S401" i="4"/>
  <c r="S402" i="4"/>
  <c r="S403" i="4"/>
  <c r="S405" i="4"/>
  <c r="S406" i="4"/>
  <c r="S407" i="4"/>
  <c r="S408" i="4"/>
  <c r="S409" i="4"/>
  <c r="S410" i="4"/>
  <c r="S411" i="4"/>
  <c r="S2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79" i="4"/>
  <c r="J280" i="4"/>
  <c r="J281" i="4"/>
  <c r="J282" i="4"/>
  <c r="J283" i="4"/>
  <c r="J284" i="4"/>
  <c r="J285" i="4"/>
  <c r="J286" i="4"/>
  <c r="J287" i="4"/>
  <c r="J288" i="4"/>
  <c r="J289" i="4"/>
  <c r="J290" i="4"/>
  <c r="J291" i="4"/>
  <c r="J292" i="4"/>
  <c r="J293" i="4"/>
  <c r="J294" i="4"/>
  <c r="J295" i="4"/>
  <c r="J296" i="4"/>
  <c r="J297" i="4"/>
  <c r="J298" i="4"/>
  <c r="J299" i="4"/>
  <c r="J300" i="4"/>
  <c r="J301" i="4"/>
  <c r="J302" i="4"/>
  <c r="J303" i="4"/>
  <c r="J304" i="4"/>
  <c r="J305" i="4"/>
  <c r="J306" i="4"/>
  <c r="J307" i="4"/>
  <c r="J308" i="4"/>
  <c r="J309" i="4"/>
  <c r="J310" i="4"/>
  <c r="J311" i="4"/>
  <c r="J312" i="4"/>
  <c r="J313" i="4"/>
  <c r="J314" i="4"/>
  <c r="J315" i="4"/>
  <c r="J316" i="4"/>
  <c r="J317" i="4"/>
  <c r="J318" i="4"/>
  <c r="J319" i="4"/>
  <c r="J320" i="4"/>
  <c r="J321" i="4"/>
  <c r="J322" i="4"/>
  <c r="J323" i="4"/>
  <c r="J324" i="4"/>
  <c r="J325" i="4"/>
  <c r="J326" i="4"/>
  <c r="J327" i="4"/>
  <c r="J328" i="4"/>
  <c r="J329" i="4"/>
  <c r="J330" i="4"/>
  <c r="J331" i="4"/>
  <c r="J332" i="4"/>
  <c r="J333" i="4"/>
  <c r="J334" i="4"/>
  <c r="J335" i="4"/>
  <c r="J336" i="4"/>
  <c r="J337" i="4"/>
  <c r="J338" i="4"/>
  <c r="J339" i="4"/>
  <c r="J340" i="4"/>
  <c r="J341" i="4"/>
  <c r="J342" i="4"/>
  <c r="J343" i="4"/>
  <c r="J344" i="4"/>
  <c r="J345" i="4"/>
  <c r="J346" i="4"/>
  <c r="J347" i="4"/>
  <c r="J348" i="4"/>
  <c r="J349" i="4"/>
  <c r="J350" i="4"/>
  <c r="J351" i="4"/>
  <c r="J352" i="4"/>
  <c r="J353" i="4"/>
  <c r="J354" i="4"/>
  <c r="J355" i="4"/>
  <c r="J356" i="4"/>
  <c r="J357" i="4"/>
  <c r="J358" i="4"/>
  <c r="J359" i="4"/>
  <c r="J360" i="4"/>
  <c r="J361" i="4"/>
  <c r="J362" i="4"/>
  <c r="J363" i="4"/>
  <c r="J364" i="4"/>
  <c r="J365" i="4"/>
  <c r="J366" i="4"/>
  <c r="J367" i="4"/>
  <c r="J368" i="4"/>
  <c r="J369" i="4"/>
  <c r="J370" i="4"/>
  <c r="J371" i="4"/>
  <c r="J372" i="4"/>
  <c r="J373" i="4"/>
  <c r="J374" i="4"/>
  <c r="J375" i="4"/>
  <c r="J376" i="4"/>
  <c r="J377" i="4"/>
  <c r="J378" i="4"/>
  <c r="J379" i="4"/>
  <c r="J380" i="4"/>
  <c r="J381" i="4"/>
  <c r="J382" i="4"/>
  <c r="J383" i="4"/>
  <c r="J384" i="4"/>
  <c r="J385" i="4"/>
  <c r="J386" i="4"/>
  <c r="J387" i="4"/>
  <c r="J388" i="4"/>
  <c r="J389" i="4"/>
  <c r="J390" i="4"/>
  <c r="J391" i="4"/>
  <c r="J392" i="4"/>
  <c r="J393" i="4"/>
  <c r="J394" i="4"/>
  <c r="J395" i="4"/>
  <c r="J396" i="4"/>
  <c r="J397" i="4"/>
  <c r="J398" i="4"/>
  <c r="J399" i="4"/>
  <c r="J400" i="4"/>
  <c r="J401" i="4"/>
  <c r="J402" i="4"/>
  <c r="J403" i="4"/>
  <c r="J404" i="4"/>
  <c r="J405" i="4"/>
  <c r="J406" i="4"/>
  <c r="J407" i="4"/>
  <c r="J408" i="4"/>
  <c r="J409" i="4"/>
  <c r="J410" i="4"/>
  <c r="J411" i="4"/>
  <c r="J41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H338" i="4"/>
  <c r="H339" i="4"/>
  <c r="H340" i="4"/>
  <c r="H341" i="4"/>
  <c r="H342" i="4"/>
  <c r="H343" i="4"/>
  <c r="H344" i="4"/>
  <c r="H345" i="4"/>
  <c r="H346" i="4"/>
  <c r="H347" i="4"/>
  <c r="H348" i="4"/>
  <c r="H349" i="4"/>
  <c r="H350" i="4"/>
  <c r="H351" i="4"/>
  <c r="H352" i="4"/>
  <c r="H353" i="4"/>
  <c r="H354" i="4"/>
  <c r="H355" i="4"/>
  <c r="H356" i="4"/>
  <c r="H357" i="4"/>
  <c r="H358" i="4"/>
  <c r="H359" i="4"/>
  <c r="H360" i="4"/>
  <c r="H361" i="4"/>
  <c r="H362" i="4"/>
  <c r="H363" i="4"/>
  <c r="H364" i="4"/>
  <c r="H365" i="4"/>
  <c r="H366" i="4"/>
  <c r="H367" i="4"/>
  <c r="H368" i="4"/>
  <c r="H369" i="4"/>
  <c r="H370" i="4"/>
  <c r="H371" i="4"/>
  <c r="H372" i="4"/>
  <c r="H373" i="4"/>
  <c r="H374" i="4"/>
  <c r="H375" i="4"/>
  <c r="H376" i="4"/>
  <c r="H377" i="4"/>
  <c r="H378" i="4"/>
  <c r="H379" i="4"/>
  <c r="H380" i="4"/>
  <c r="H381" i="4"/>
  <c r="H382" i="4"/>
  <c r="H383" i="4"/>
  <c r="H384" i="4"/>
  <c r="H385" i="4"/>
  <c r="H386" i="4"/>
  <c r="H387" i="4"/>
  <c r="H388" i="4"/>
  <c r="H389" i="4"/>
  <c r="H390" i="4"/>
  <c r="H391" i="4"/>
  <c r="H392" i="4"/>
  <c r="H393" i="4"/>
  <c r="H394" i="4"/>
  <c r="H395" i="4"/>
  <c r="H396" i="4"/>
  <c r="H397" i="4"/>
  <c r="H398" i="4"/>
  <c r="H399" i="4"/>
  <c r="H400" i="4"/>
  <c r="H401" i="4"/>
  <c r="H402" i="4"/>
  <c r="H403" i="4"/>
  <c r="H404" i="4"/>
  <c r="H405" i="4"/>
  <c r="H406" i="4"/>
  <c r="H407" i="4"/>
  <c r="H408" i="4"/>
  <c r="H409" i="4"/>
  <c r="H410" i="4"/>
  <c r="H411" i="4"/>
  <c r="H41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J2" i="4"/>
  <c r="H2" i="4"/>
  <c r="F2" i="4"/>
  <c r="D2" i="4"/>
  <c r="L308" i="4" l="1"/>
  <c r="P308" i="4" s="1"/>
  <c r="M407" i="4"/>
  <c r="Q407" i="4" s="1"/>
  <c r="M399" i="4"/>
  <c r="Q399" i="4" s="1"/>
  <c r="M391" i="4"/>
  <c r="Q391" i="4" s="1"/>
  <c r="M383" i="4"/>
  <c r="Q383" i="4" s="1"/>
  <c r="M375" i="4"/>
  <c r="Q375" i="4" s="1"/>
  <c r="M367" i="4"/>
  <c r="Q367" i="4" s="1"/>
  <c r="M359" i="4"/>
  <c r="Q359" i="4" s="1"/>
  <c r="M351" i="4"/>
  <c r="Q351" i="4" s="1"/>
  <c r="M343" i="4"/>
  <c r="M335" i="4"/>
  <c r="Q335" i="4" s="1"/>
  <c r="M327" i="4"/>
  <c r="Q327" i="4" s="1"/>
  <c r="M319" i="4"/>
  <c r="Q319" i="4" s="1"/>
  <c r="M311" i="4"/>
  <c r="Q311" i="4" s="1"/>
  <c r="M303" i="4"/>
  <c r="Q303" i="4" s="1"/>
  <c r="M295" i="4"/>
  <c r="Q295" i="4" s="1"/>
  <c r="M287" i="4"/>
  <c r="Q287" i="4" s="1"/>
  <c r="M279" i="4"/>
  <c r="Q279" i="4" s="1"/>
  <c r="M271" i="4"/>
  <c r="Q271" i="4" s="1"/>
  <c r="M263" i="4"/>
  <c r="Q263" i="4" s="1"/>
  <c r="M255" i="4"/>
  <c r="Q255" i="4" s="1"/>
  <c r="M247" i="4"/>
  <c r="Q247" i="4" s="1"/>
  <c r="M239" i="4"/>
  <c r="Q239" i="4" s="1"/>
  <c r="M159" i="4"/>
  <c r="Q159" i="4" s="1"/>
  <c r="M87" i="4"/>
  <c r="N209" i="4"/>
  <c r="R209" i="4" s="1"/>
  <c r="N410" i="4"/>
  <c r="R410" i="4" s="1"/>
  <c r="L146" i="4"/>
  <c r="P146" i="4" s="1"/>
  <c r="L138" i="4"/>
  <c r="P138" i="4" s="1"/>
  <c r="L130" i="4"/>
  <c r="P130" i="4" s="1"/>
  <c r="L122" i="4"/>
  <c r="P122" i="4" s="1"/>
  <c r="L114" i="4"/>
  <c r="P114" i="4" s="1"/>
  <c r="L106" i="4"/>
  <c r="P106" i="4" s="1"/>
  <c r="L381" i="4"/>
  <c r="P381" i="4" s="1"/>
  <c r="L333" i="4"/>
  <c r="P333" i="4" s="1"/>
  <c r="L285" i="4"/>
  <c r="P285" i="4" s="1"/>
  <c r="L245" i="4"/>
  <c r="P245" i="4" s="1"/>
  <c r="L197" i="4"/>
  <c r="P197" i="4" s="1"/>
  <c r="L165" i="4"/>
  <c r="P165" i="4" s="1"/>
  <c r="L125" i="4"/>
  <c r="P125" i="4" s="1"/>
  <c r="L101" i="4"/>
  <c r="P101" i="4" s="1"/>
  <c r="L77" i="4"/>
  <c r="P77" i="4" s="1"/>
  <c r="L53" i="4"/>
  <c r="P53" i="4" s="1"/>
  <c r="L29" i="4"/>
  <c r="P29" i="4" s="1"/>
  <c r="L5" i="4"/>
  <c r="P5" i="4" s="1"/>
  <c r="L389" i="4"/>
  <c r="P389" i="4" s="1"/>
  <c r="L341" i="4"/>
  <c r="P341" i="4" s="1"/>
  <c r="L293" i="4"/>
  <c r="P293" i="4" s="1"/>
  <c r="L253" i="4"/>
  <c r="P253" i="4" s="1"/>
  <c r="L221" i="4"/>
  <c r="P221" i="4" s="1"/>
  <c r="L181" i="4"/>
  <c r="P181" i="4" s="1"/>
  <c r="L141" i="4"/>
  <c r="P141" i="4" s="1"/>
  <c r="L117" i="4"/>
  <c r="P117" i="4" s="1"/>
  <c r="L93" i="4"/>
  <c r="P93" i="4" s="1"/>
  <c r="L69" i="4"/>
  <c r="P69" i="4" s="1"/>
  <c r="L45" i="4"/>
  <c r="P45" i="4" s="1"/>
  <c r="L21" i="4"/>
  <c r="P21" i="4" s="1"/>
  <c r="L397" i="4"/>
  <c r="P397" i="4" s="1"/>
  <c r="L349" i="4"/>
  <c r="P349" i="4" s="1"/>
  <c r="L301" i="4"/>
  <c r="P301" i="4" s="1"/>
  <c r="L261" i="4"/>
  <c r="P261" i="4" s="1"/>
  <c r="L205" i="4"/>
  <c r="P205" i="4" s="1"/>
  <c r="L173" i="4"/>
  <c r="P173" i="4" s="1"/>
  <c r="L133" i="4"/>
  <c r="P133" i="4" s="1"/>
  <c r="L109" i="4"/>
  <c r="P109" i="4" s="1"/>
  <c r="L85" i="4"/>
  <c r="P85" i="4" s="1"/>
  <c r="L61" i="4"/>
  <c r="P61" i="4" s="1"/>
  <c r="L37" i="4"/>
  <c r="P37" i="4" s="1"/>
  <c r="L13" i="4"/>
  <c r="P13" i="4" s="1"/>
  <c r="L405" i="4"/>
  <c r="P405" i="4" s="1"/>
  <c r="L357" i="4"/>
  <c r="P357" i="4" s="1"/>
  <c r="L309" i="4"/>
  <c r="P309" i="4" s="1"/>
  <c r="L269" i="4"/>
  <c r="P269" i="4" s="1"/>
  <c r="L213" i="4"/>
  <c r="P213" i="4" s="1"/>
  <c r="L157" i="4"/>
  <c r="P157" i="4" s="1"/>
  <c r="L98" i="4"/>
  <c r="P98" i="4" s="1"/>
  <c r="L90" i="4"/>
  <c r="P90" i="4" s="1"/>
  <c r="L82" i="4"/>
  <c r="P82" i="4" s="1"/>
  <c r="L74" i="4"/>
  <c r="P74" i="4" s="1"/>
  <c r="L66" i="4"/>
  <c r="P66" i="4" s="1"/>
  <c r="L58" i="4"/>
  <c r="P58" i="4" s="1"/>
  <c r="L50" i="4"/>
  <c r="P50" i="4" s="1"/>
  <c r="L42" i="4"/>
  <c r="P42" i="4" s="1"/>
  <c r="L34" i="4"/>
  <c r="P34" i="4" s="1"/>
  <c r="L26" i="4"/>
  <c r="P26" i="4" s="1"/>
  <c r="L18" i="4"/>
  <c r="P18" i="4" s="1"/>
  <c r="L10" i="4"/>
  <c r="P10" i="4" s="1"/>
  <c r="L373" i="4"/>
  <c r="P373" i="4" s="1"/>
  <c r="L325" i="4"/>
  <c r="P325" i="4" s="1"/>
  <c r="L277" i="4"/>
  <c r="P277" i="4" s="1"/>
  <c r="L237" i="4"/>
  <c r="P237" i="4" s="1"/>
  <c r="L189" i="4"/>
  <c r="P189" i="4" s="1"/>
  <c r="L149" i="4"/>
  <c r="P149" i="4" s="1"/>
  <c r="L365" i="4"/>
  <c r="P365" i="4" s="1"/>
  <c r="L317" i="4"/>
  <c r="P317" i="4" s="1"/>
  <c r="L229" i="4"/>
  <c r="P229" i="4" s="1"/>
  <c r="L412" i="4"/>
  <c r="P412" i="4" s="1"/>
  <c r="L404" i="4"/>
  <c r="P404" i="4" s="1"/>
  <c r="L396" i="4"/>
  <c r="P396" i="4" s="1"/>
  <c r="L388" i="4"/>
  <c r="P388" i="4" s="1"/>
  <c r="L380" i="4"/>
  <c r="P380" i="4" s="1"/>
  <c r="L372" i="4"/>
  <c r="P372" i="4" s="1"/>
  <c r="L364" i="4"/>
  <c r="P364" i="4" s="1"/>
  <c r="L356" i="4"/>
  <c r="P356" i="4" s="1"/>
  <c r="L348" i="4"/>
  <c r="P348" i="4" s="1"/>
  <c r="L340" i="4"/>
  <c r="P340" i="4" s="1"/>
  <c r="L332" i="4"/>
  <c r="P332" i="4" s="1"/>
  <c r="L411" i="4"/>
  <c r="P411" i="4" s="1"/>
  <c r="L403" i="4"/>
  <c r="P403" i="4" s="1"/>
  <c r="L395" i="4"/>
  <c r="P395" i="4" s="1"/>
  <c r="L387" i="4"/>
  <c r="P387" i="4" s="1"/>
  <c r="L379" i="4"/>
  <c r="P379" i="4" s="1"/>
  <c r="L371" i="4"/>
  <c r="P371" i="4" s="1"/>
  <c r="L363" i="4"/>
  <c r="P363" i="4" s="1"/>
  <c r="L355" i="4"/>
  <c r="P355" i="4" s="1"/>
  <c r="L347" i="4"/>
  <c r="P347" i="4" s="1"/>
  <c r="L339" i="4"/>
  <c r="P339" i="4" s="1"/>
  <c r="L331" i="4"/>
  <c r="P331" i="4" s="1"/>
  <c r="L323" i="4"/>
  <c r="P323" i="4" s="1"/>
  <c r="L315" i="4"/>
  <c r="P315" i="4" s="1"/>
  <c r="L235" i="4"/>
  <c r="P235" i="4" s="1"/>
  <c r="L410" i="4"/>
  <c r="P410" i="4" s="1"/>
  <c r="L402" i="4"/>
  <c r="P402" i="4" s="1"/>
  <c r="L394" i="4"/>
  <c r="P394" i="4" s="1"/>
  <c r="L386" i="4"/>
  <c r="P386" i="4" s="1"/>
  <c r="L378" i="4"/>
  <c r="P378" i="4" s="1"/>
  <c r="L370" i="4"/>
  <c r="P370" i="4" s="1"/>
  <c r="L362" i="4"/>
  <c r="P362" i="4" s="1"/>
  <c r="L354" i="4"/>
  <c r="P354" i="4" s="1"/>
  <c r="L346" i="4"/>
  <c r="P346" i="4" s="1"/>
  <c r="L338" i="4"/>
  <c r="P338" i="4" s="1"/>
  <c r="L330" i="4"/>
  <c r="P330" i="4" s="1"/>
  <c r="L322" i="4"/>
  <c r="P322" i="4" s="1"/>
  <c r="L314" i="4"/>
  <c r="P314" i="4" s="1"/>
  <c r="L306" i="4"/>
  <c r="P306" i="4" s="1"/>
  <c r="L298" i="4"/>
  <c r="P298" i="4" s="1"/>
  <c r="L290" i="4"/>
  <c r="P290" i="4" s="1"/>
  <c r="L282" i="4"/>
  <c r="P282" i="4" s="1"/>
  <c r="L274" i="4"/>
  <c r="P274" i="4" s="1"/>
  <c r="L266" i="4"/>
  <c r="P266" i="4" s="1"/>
  <c r="L258" i="4"/>
  <c r="P258" i="4" s="1"/>
  <c r="L250" i="4"/>
  <c r="P250" i="4" s="1"/>
  <c r="L242" i="4"/>
  <c r="P242" i="4" s="1"/>
  <c r="L234" i="4"/>
  <c r="P234" i="4" s="1"/>
  <c r="L226" i="4"/>
  <c r="P226" i="4" s="1"/>
  <c r="L218" i="4"/>
  <c r="P218" i="4" s="1"/>
  <c r="L210" i="4"/>
  <c r="P210" i="4" s="1"/>
  <c r="L202" i="4"/>
  <c r="P202" i="4" s="1"/>
  <c r="L194" i="4"/>
  <c r="P194" i="4" s="1"/>
  <c r="L186" i="4"/>
  <c r="P186" i="4" s="1"/>
  <c r="L178" i="4"/>
  <c r="P178" i="4" s="1"/>
  <c r="L170" i="4"/>
  <c r="P170" i="4" s="1"/>
  <c r="L162" i="4"/>
  <c r="P162" i="4" s="1"/>
  <c r="L154" i="4"/>
  <c r="P154" i="4" s="1"/>
  <c r="M412" i="4"/>
  <c r="M404" i="4"/>
  <c r="M396" i="4"/>
  <c r="Q396" i="4" s="1"/>
  <c r="M388" i="4"/>
  <c r="Q388" i="4" s="1"/>
  <c r="M380" i="4"/>
  <c r="Q380" i="4" s="1"/>
  <c r="M372" i="4"/>
  <c r="Q372" i="4" s="1"/>
  <c r="M364" i="4"/>
  <c r="Q364" i="4" s="1"/>
  <c r="M356" i="4"/>
  <c r="M348" i="4"/>
  <c r="Q348" i="4" s="1"/>
  <c r="M340" i="4"/>
  <c r="Q340" i="4" s="1"/>
  <c r="M332" i="4"/>
  <c r="Q332" i="4" s="1"/>
  <c r="M324" i="4"/>
  <c r="M316" i="4"/>
  <c r="Q316" i="4" s="1"/>
  <c r="M308" i="4"/>
  <c r="M300" i="4"/>
  <c r="Q300" i="4" s="1"/>
  <c r="M292" i="4"/>
  <c r="Q292" i="4" s="1"/>
  <c r="M284" i="4"/>
  <c r="Q284" i="4" s="1"/>
  <c r="M276" i="4"/>
  <c r="Q276" i="4" s="1"/>
  <c r="M268" i="4"/>
  <c r="Q268" i="4" s="1"/>
  <c r="M260" i="4"/>
  <c r="Q260" i="4" s="1"/>
  <c r="M252" i="4"/>
  <c r="Q252" i="4" s="1"/>
  <c r="L2" i="4"/>
  <c r="L409" i="4"/>
  <c r="P409" i="4" s="1"/>
  <c r="L401" i="4"/>
  <c r="P401" i="4" s="1"/>
  <c r="L393" i="4"/>
  <c r="P393" i="4" s="1"/>
  <c r="L385" i="4"/>
  <c r="P385" i="4" s="1"/>
  <c r="L377" i="4"/>
  <c r="P377" i="4" s="1"/>
  <c r="L369" i="4"/>
  <c r="P369" i="4" s="1"/>
  <c r="L361" i="4"/>
  <c r="P361" i="4" s="1"/>
  <c r="L353" i="4"/>
  <c r="P353" i="4" s="1"/>
  <c r="L345" i="4"/>
  <c r="P345" i="4" s="1"/>
  <c r="L337" i="4"/>
  <c r="P337" i="4" s="1"/>
  <c r="L329" i="4"/>
  <c r="P329" i="4" s="1"/>
  <c r="L321" i="4"/>
  <c r="P321" i="4" s="1"/>
  <c r="L313" i="4"/>
  <c r="P313" i="4" s="1"/>
  <c r="L161" i="4"/>
  <c r="P161" i="4" s="1"/>
  <c r="M2" i="4"/>
  <c r="L408" i="4"/>
  <c r="P408" i="4" s="1"/>
  <c r="L400" i="4"/>
  <c r="P400" i="4" s="1"/>
  <c r="L392" i="4"/>
  <c r="P392" i="4" s="1"/>
  <c r="L384" i="4"/>
  <c r="P384" i="4" s="1"/>
  <c r="L376" i="4"/>
  <c r="P376" i="4" s="1"/>
  <c r="L368" i="4"/>
  <c r="P368" i="4" s="1"/>
  <c r="L344" i="4"/>
  <c r="P344" i="4" s="1"/>
  <c r="L336" i="4"/>
  <c r="P336" i="4" s="1"/>
  <c r="L328" i="4"/>
  <c r="P328" i="4" s="1"/>
  <c r="L320" i="4"/>
  <c r="P320" i="4" s="1"/>
  <c r="L312" i="4"/>
  <c r="P312" i="4" s="1"/>
  <c r="L304" i="4"/>
  <c r="P304" i="4" s="1"/>
  <c r="L296" i="4"/>
  <c r="P296" i="4" s="1"/>
  <c r="L288" i="4"/>
  <c r="P288" i="4" s="1"/>
  <c r="L280" i="4"/>
  <c r="P280" i="4" s="1"/>
  <c r="L272" i="4"/>
  <c r="P272" i="4" s="1"/>
  <c r="L264" i="4"/>
  <c r="P264" i="4" s="1"/>
  <c r="L256" i="4"/>
  <c r="P256" i="4" s="1"/>
  <c r="L248" i="4"/>
  <c r="P248" i="4" s="1"/>
  <c r="L240" i="4"/>
  <c r="P240" i="4" s="1"/>
  <c r="L232" i="4"/>
  <c r="P232" i="4" s="1"/>
  <c r="L224" i="4"/>
  <c r="P224" i="4" s="1"/>
  <c r="L216" i="4"/>
  <c r="P216" i="4" s="1"/>
  <c r="L208" i="4"/>
  <c r="P208" i="4" s="1"/>
  <c r="L200" i="4"/>
  <c r="P200" i="4" s="1"/>
  <c r="L192" i="4"/>
  <c r="P192" i="4" s="1"/>
  <c r="L184" i="4"/>
  <c r="P184" i="4" s="1"/>
  <c r="L176" i="4"/>
  <c r="P176" i="4" s="1"/>
  <c r="L168" i="4"/>
  <c r="P168" i="4" s="1"/>
  <c r="L160" i="4"/>
  <c r="P160" i="4" s="1"/>
  <c r="L152" i="4"/>
  <c r="P152" i="4" s="1"/>
  <c r="L144" i="4"/>
  <c r="P144" i="4" s="1"/>
  <c r="L136" i="4"/>
  <c r="P136" i="4" s="1"/>
  <c r="L128" i="4"/>
  <c r="P128" i="4" s="1"/>
  <c r="L120" i="4"/>
  <c r="P120" i="4" s="1"/>
  <c r="L112" i="4"/>
  <c r="P112" i="4" s="1"/>
  <c r="L104" i="4"/>
  <c r="P104" i="4" s="1"/>
  <c r="L96" i="4"/>
  <c r="P96" i="4" s="1"/>
  <c r="L88" i="4"/>
  <c r="P88" i="4" s="1"/>
  <c r="L80" i="4"/>
  <c r="P80" i="4" s="1"/>
  <c r="L72" i="4"/>
  <c r="P72" i="4" s="1"/>
  <c r="L64" i="4"/>
  <c r="P64" i="4" s="1"/>
  <c r="L56" i="4"/>
  <c r="P56" i="4" s="1"/>
  <c r="L48" i="4"/>
  <c r="P48" i="4" s="1"/>
  <c r="L40" i="4"/>
  <c r="P40" i="4" s="1"/>
  <c r="L32" i="4"/>
  <c r="P32" i="4" s="1"/>
  <c r="L24" i="4"/>
  <c r="P24" i="4" s="1"/>
  <c r="L16" i="4"/>
  <c r="P16" i="4" s="1"/>
  <c r="L8" i="4"/>
  <c r="P8" i="4" s="1"/>
  <c r="M410" i="4"/>
  <c r="Q410" i="4" s="1"/>
  <c r="M402" i="4"/>
  <c r="Q402" i="4" s="1"/>
  <c r="M394" i="4"/>
  <c r="Q394" i="4" s="1"/>
  <c r="M386" i="4"/>
  <c r="Q386" i="4" s="1"/>
  <c r="M378" i="4"/>
  <c r="Q378" i="4" s="1"/>
  <c r="M370" i="4"/>
  <c r="Q370" i="4" s="1"/>
  <c r="M362" i="4"/>
  <c r="Q362" i="4" s="1"/>
  <c r="M354" i="4"/>
  <c r="Q354" i="4" s="1"/>
  <c r="M346" i="4"/>
  <c r="Q346" i="4" s="1"/>
  <c r="M338" i="4"/>
  <c r="Q338" i="4" s="1"/>
  <c r="M330" i="4"/>
  <c r="Q330" i="4" s="1"/>
  <c r="M322" i="4"/>
  <c r="Q322" i="4" s="1"/>
  <c r="M314" i="4"/>
  <c r="Q314" i="4" s="1"/>
  <c r="M306" i="4"/>
  <c r="Q306" i="4" s="1"/>
  <c r="M298" i="4"/>
  <c r="Q298" i="4" s="1"/>
  <c r="M290" i="4"/>
  <c r="Q290" i="4" s="1"/>
  <c r="M282" i="4"/>
  <c r="Q282" i="4" s="1"/>
  <c r="M274" i="4"/>
  <c r="Q274" i="4" s="1"/>
  <c r="M266" i="4"/>
  <c r="M258" i="4"/>
  <c r="Q258" i="4" s="1"/>
  <c r="M250" i="4"/>
  <c r="Q250" i="4" s="1"/>
  <c r="M242" i="4"/>
  <c r="Q242" i="4" s="1"/>
  <c r="M234" i="4"/>
  <c r="Q234" i="4" s="1"/>
  <c r="M226" i="4"/>
  <c r="Q226" i="4" s="1"/>
  <c r="L352" i="4"/>
  <c r="P352" i="4" s="1"/>
  <c r="N2" i="4"/>
  <c r="L407" i="4"/>
  <c r="P407" i="4" s="1"/>
  <c r="L399" i="4"/>
  <c r="P399" i="4" s="1"/>
  <c r="L391" i="4"/>
  <c r="P391" i="4" s="1"/>
  <c r="L15" i="4"/>
  <c r="P15" i="4" s="1"/>
  <c r="L360" i="4"/>
  <c r="P360" i="4" s="1"/>
  <c r="M352" i="4"/>
  <c r="Q352" i="4" s="1"/>
  <c r="L324" i="4"/>
  <c r="P324" i="4" s="1"/>
  <c r="L316" i="4"/>
  <c r="P316" i="4" s="1"/>
  <c r="L300" i="4"/>
  <c r="P300" i="4" s="1"/>
  <c r="L292" i="4"/>
  <c r="P292" i="4" s="1"/>
  <c r="L284" i="4"/>
  <c r="P284" i="4" s="1"/>
  <c r="L276" i="4"/>
  <c r="P276" i="4" s="1"/>
  <c r="L268" i="4"/>
  <c r="P268" i="4" s="1"/>
  <c r="L260" i="4"/>
  <c r="P260" i="4" s="1"/>
  <c r="L252" i="4"/>
  <c r="P252" i="4" s="1"/>
  <c r="L244" i="4"/>
  <c r="P244" i="4" s="1"/>
  <c r="L236" i="4"/>
  <c r="P236" i="4" s="1"/>
  <c r="L228" i="4"/>
  <c r="P228" i="4" s="1"/>
  <c r="L220" i="4"/>
  <c r="P220" i="4" s="1"/>
  <c r="L212" i="4"/>
  <c r="P212" i="4" s="1"/>
  <c r="L204" i="4"/>
  <c r="P204" i="4" s="1"/>
  <c r="L196" i="4"/>
  <c r="P196" i="4" s="1"/>
  <c r="L188" i="4"/>
  <c r="P188" i="4" s="1"/>
  <c r="L180" i="4"/>
  <c r="P180" i="4" s="1"/>
  <c r="L172" i="4"/>
  <c r="P172" i="4" s="1"/>
  <c r="L164" i="4"/>
  <c r="P164" i="4" s="1"/>
  <c r="L156" i="4"/>
  <c r="P156" i="4" s="1"/>
  <c r="L148" i="4"/>
  <c r="P148" i="4" s="1"/>
  <c r="L140" i="4"/>
  <c r="P140" i="4" s="1"/>
  <c r="L132" i="4"/>
  <c r="P132" i="4" s="1"/>
  <c r="L124" i="4"/>
  <c r="P124" i="4" s="1"/>
  <c r="L116" i="4"/>
  <c r="P116" i="4" s="1"/>
  <c r="L108" i="4"/>
  <c r="P108" i="4" s="1"/>
  <c r="L100" i="4"/>
  <c r="P100" i="4" s="1"/>
  <c r="L92" i="4"/>
  <c r="P92" i="4" s="1"/>
  <c r="L84" i="4"/>
  <c r="P84" i="4" s="1"/>
  <c r="L76" i="4"/>
  <c r="P76" i="4" s="1"/>
  <c r="L68" i="4"/>
  <c r="P68" i="4" s="1"/>
  <c r="L60" i="4"/>
  <c r="P60" i="4" s="1"/>
  <c r="L52" i="4"/>
  <c r="P52" i="4" s="1"/>
  <c r="L44" i="4"/>
  <c r="P44" i="4" s="1"/>
  <c r="L36" i="4"/>
  <c r="P36" i="4" s="1"/>
  <c r="L28" i="4"/>
  <c r="P28" i="4" s="1"/>
  <c r="L20" i="4"/>
  <c r="P20" i="4" s="1"/>
  <c r="L12" i="4"/>
  <c r="P12" i="4" s="1"/>
  <c r="L4" i="4"/>
  <c r="P4" i="4" s="1"/>
  <c r="M406" i="4"/>
  <c r="Q406" i="4" s="1"/>
  <c r="M398" i="4"/>
  <c r="Q398" i="4" s="1"/>
  <c r="M390" i="4"/>
  <c r="Q390" i="4" s="1"/>
  <c r="M382" i="4"/>
  <c r="Q382" i="4" s="1"/>
  <c r="M374" i="4"/>
  <c r="Q374" i="4" s="1"/>
  <c r="M366" i="4"/>
  <c r="Q366" i="4" s="1"/>
  <c r="M358" i="4"/>
  <c r="Q358" i="4" s="1"/>
  <c r="M350" i="4"/>
  <c r="M342" i="4"/>
  <c r="Q342" i="4" s="1"/>
  <c r="M334" i="4"/>
  <c r="M326" i="4"/>
  <c r="Q326" i="4" s="1"/>
  <c r="M318" i="4"/>
  <c r="Q318" i="4" s="1"/>
  <c r="M310" i="4"/>
  <c r="Q310" i="4" s="1"/>
  <c r="M302" i="4"/>
  <c r="Q302" i="4" s="1"/>
  <c r="M294" i="4"/>
  <c r="Q294" i="4" s="1"/>
  <c r="M286" i="4"/>
  <c r="Q286" i="4" s="1"/>
  <c r="M278" i="4"/>
  <c r="Q278" i="4" s="1"/>
  <c r="M270" i="4"/>
  <c r="Q270" i="4" s="1"/>
  <c r="M262" i="4"/>
  <c r="Q262" i="4" s="1"/>
  <c r="M254" i="4"/>
  <c r="Q254" i="4" s="1"/>
  <c r="M246" i="4"/>
  <c r="Q246" i="4" s="1"/>
  <c r="L307" i="4"/>
  <c r="P307" i="4" s="1"/>
  <c r="L299" i="4"/>
  <c r="P299" i="4" s="1"/>
  <c r="L291" i="4"/>
  <c r="P291" i="4" s="1"/>
  <c r="L283" i="4"/>
  <c r="P283" i="4" s="1"/>
  <c r="L275" i="4"/>
  <c r="P275" i="4" s="1"/>
  <c r="L267" i="4"/>
  <c r="P267" i="4" s="1"/>
  <c r="L259" i="4"/>
  <c r="P259" i="4" s="1"/>
  <c r="L251" i="4"/>
  <c r="P251" i="4" s="1"/>
  <c r="L243" i="4"/>
  <c r="P243" i="4" s="1"/>
  <c r="L227" i="4"/>
  <c r="P227" i="4" s="1"/>
  <c r="L219" i="4"/>
  <c r="P219" i="4" s="1"/>
  <c r="L211" i="4"/>
  <c r="P211" i="4" s="1"/>
  <c r="L203" i="4"/>
  <c r="P203" i="4" s="1"/>
  <c r="L195" i="4"/>
  <c r="P195" i="4" s="1"/>
  <c r="L187" i="4"/>
  <c r="P187" i="4" s="1"/>
  <c r="L179" i="4"/>
  <c r="P179" i="4" s="1"/>
  <c r="L171" i="4"/>
  <c r="P171" i="4" s="1"/>
  <c r="L163" i="4"/>
  <c r="P163" i="4" s="1"/>
  <c r="L155" i="4"/>
  <c r="P155" i="4" s="1"/>
  <c r="L147" i="4"/>
  <c r="P147" i="4" s="1"/>
  <c r="L139" i="4"/>
  <c r="P139" i="4" s="1"/>
  <c r="L131" i="4"/>
  <c r="P131" i="4" s="1"/>
  <c r="L123" i="4"/>
  <c r="P123" i="4" s="1"/>
  <c r="L115" i="4"/>
  <c r="P115" i="4" s="1"/>
  <c r="L107" i="4"/>
  <c r="P107" i="4" s="1"/>
  <c r="L99" i="4"/>
  <c r="P99" i="4" s="1"/>
  <c r="L91" i="4"/>
  <c r="P91" i="4" s="1"/>
  <c r="L83" i="4"/>
  <c r="P83" i="4" s="1"/>
  <c r="L75" i="4"/>
  <c r="P75" i="4" s="1"/>
  <c r="L67" i="4"/>
  <c r="P67" i="4" s="1"/>
  <c r="L59" i="4"/>
  <c r="P59" i="4" s="1"/>
  <c r="L51" i="4"/>
  <c r="P51" i="4" s="1"/>
  <c r="L43" i="4"/>
  <c r="P43" i="4" s="1"/>
  <c r="L35" i="4"/>
  <c r="P35" i="4" s="1"/>
  <c r="L27" i="4"/>
  <c r="P27" i="4" s="1"/>
  <c r="L19" i="4"/>
  <c r="P19" i="4" s="1"/>
  <c r="L11" i="4"/>
  <c r="P11" i="4" s="1"/>
  <c r="L3" i="4"/>
  <c r="P3" i="4" s="1"/>
  <c r="M405" i="4"/>
  <c r="Q405" i="4" s="1"/>
  <c r="M397" i="4"/>
  <c r="Q397" i="4" s="1"/>
  <c r="M389" i="4"/>
  <c r="Q389" i="4" s="1"/>
  <c r="M381" i="4"/>
  <c r="Q381" i="4" s="1"/>
  <c r="M373" i="4"/>
  <c r="Q373" i="4" s="1"/>
  <c r="M365" i="4"/>
  <c r="Q365" i="4" s="1"/>
  <c r="M357" i="4"/>
  <c r="Q357" i="4" s="1"/>
  <c r="M349" i="4"/>
  <c r="Q349" i="4" s="1"/>
  <c r="M341" i="4"/>
  <c r="Q341" i="4" s="1"/>
  <c r="M333" i="4"/>
  <c r="Q333" i="4" s="1"/>
  <c r="M325" i="4"/>
  <c r="Q325" i="4" s="1"/>
  <c r="M317" i="4"/>
  <c r="M309" i="4"/>
  <c r="Q309" i="4" s="1"/>
  <c r="M301" i="4"/>
  <c r="Q301" i="4" s="1"/>
  <c r="M293" i="4"/>
  <c r="Q293" i="4" s="1"/>
  <c r="M285" i="4"/>
  <c r="Q285" i="4" s="1"/>
  <c r="M277" i="4"/>
  <c r="Q277" i="4" s="1"/>
  <c r="M269" i="4"/>
  <c r="Q269" i="4" s="1"/>
  <c r="M261" i="4"/>
  <c r="Q261" i="4" s="1"/>
  <c r="M253" i="4"/>
  <c r="Q253" i="4" s="1"/>
  <c r="M245" i="4"/>
  <c r="Q245" i="4" s="1"/>
  <c r="M237" i="4"/>
  <c r="Q237" i="4" s="1"/>
  <c r="M229" i="4"/>
  <c r="Q229" i="4" s="1"/>
  <c r="M221" i="4"/>
  <c r="Q221" i="4" s="1"/>
  <c r="M213" i="4"/>
  <c r="Q213" i="4" s="1"/>
  <c r="M205" i="4"/>
  <c r="Q205" i="4" s="1"/>
  <c r="M197" i="4"/>
  <c r="M189" i="4"/>
  <c r="Q189" i="4" s="1"/>
  <c r="M181" i="4"/>
  <c r="Q181" i="4" s="1"/>
  <c r="M173" i="4"/>
  <c r="Q173" i="4" s="1"/>
  <c r="M165" i="4"/>
  <c r="Q165" i="4" s="1"/>
  <c r="M157" i="4"/>
  <c r="Q157" i="4" s="1"/>
  <c r="M149" i="4"/>
  <c r="Q149" i="4" s="1"/>
  <c r="M141" i="4"/>
  <c r="Q141" i="4" s="1"/>
  <c r="M133" i="4"/>
  <c r="M125" i="4"/>
  <c r="Q125" i="4" s="1"/>
  <c r="M117" i="4"/>
  <c r="Q117" i="4" s="1"/>
  <c r="M109" i="4"/>
  <c r="M101" i="4"/>
  <c r="Q101" i="4" s="1"/>
  <c r="M93" i="4"/>
  <c r="Q93" i="4" s="1"/>
  <c r="M85" i="4"/>
  <c r="Q85" i="4" s="1"/>
  <c r="M77" i="4"/>
  <c r="Q77" i="4" s="1"/>
  <c r="M69" i="4"/>
  <c r="Q69" i="4" s="1"/>
  <c r="M61" i="4"/>
  <c r="Q61" i="4" s="1"/>
  <c r="M53" i="4"/>
  <c r="Q53" i="4" s="1"/>
  <c r="M45" i="4"/>
  <c r="Q45" i="4" s="1"/>
  <c r="M244" i="4"/>
  <c r="Q244" i="4" s="1"/>
  <c r="M236" i="4"/>
  <c r="Q236" i="4" s="1"/>
  <c r="M228" i="4"/>
  <c r="Q228" i="4" s="1"/>
  <c r="M220" i="4"/>
  <c r="Q220" i="4" s="1"/>
  <c r="M212" i="4"/>
  <c r="Q212" i="4" s="1"/>
  <c r="M204" i="4"/>
  <c r="Q204" i="4" s="1"/>
  <c r="M196" i="4"/>
  <c r="Q196" i="4" s="1"/>
  <c r="M188" i="4"/>
  <c r="Q188" i="4" s="1"/>
  <c r="M180" i="4"/>
  <c r="Q180" i="4" s="1"/>
  <c r="M172" i="4"/>
  <c r="Q172" i="4" s="1"/>
  <c r="M164" i="4"/>
  <c r="Q164" i="4" s="1"/>
  <c r="M156" i="4"/>
  <c r="Q156" i="4" s="1"/>
  <c r="M148" i="4"/>
  <c r="Q148" i="4" s="1"/>
  <c r="M140" i="4"/>
  <c r="Q140" i="4" s="1"/>
  <c r="M132" i="4"/>
  <c r="Q132" i="4" s="1"/>
  <c r="M124" i="4"/>
  <c r="Q124" i="4" s="1"/>
  <c r="M116" i="4"/>
  <c r="Q116" i="4" s="1"/>
  <c r="M108" i="4"/>
  <c r="Q108" i="4" s="1"/>
  <c r="M100" i="4"/>
  <c r="M92" i="4"/>
  <c r="Q92" i="4" s="1"/>
  <c r="M84" i="4"/>
  <c r="Q84" i="4" s="1"/>
  <c r="M76" i="4"/>
  <c r="Q76" i="4" s="1"/>
  <c r="M68" i="4"/>
  <c r="Q68" i="4" s="1"/>
  <c r="M60" i="4"/>
  <c r="Q60" i="4" s="1"/>
  <c r="M52" i="4"/>
  <c r="Q52" i="4" s="1"/>
  <c r="M44" i="4"/>
  <c r="Q44" i="4" s="1"/>
  <c r="M36" i="4"/>
  <c r="M28" i="4"/>
  <c r="Q28" i="4" s="1"/>
  <c r="M20" i="4"/>
  <c r="Q20" i="4" s="1"/>
  <c r="M12" i="4"/>
  <c r="Q12" i="4" s="1"/>
  <c r="M4" i="4"/>
  <c r="N406" i="4"/>
  <c r="R406" i="4" s="1"/>
  <c r="N398" i="4"/>
  <c r="R398" i="4" s="1"/>
  <c r="N390" i="4"/>
  <c r="R390" i="4" s="1"/>
  <c r="N382" i="4"/>
  <c r="R382" i="4" s="1"/>
  <c r="N374" i="4"/>
  <c r="R374" i="4" s="1"/>
  <c r="N366" i="4"/>
  <c r="R366" i="4" s="1"/>
  <c r="N358" i="4"/>
  <c r="R358" i="4" s="1"/>
  <c r="N350" i="4"/>
  <c r="R350" i="4" s="1"/>
  <c r="N342" i="4"/>
  <c r="R342" i="4" s="1"/>
  <c r="N334" i="4"/>
  <c r="R334" i="4" s="1"/>
  <c r="N326" i="4"/>
  <c r="R326" i="4" s="1"/>
  <c r="N318" i="4"/>
  <c r="R318" i="4" s="1"/>
  <c r="N310" i="4"/>
  <c r="R310" i="4" s="1"/>
  <c r="N302" i="4"/>
  <c r="R302" i="4" s="1"/>
  <c r="N294" i="4"/>
  <c r="R294" i="4" s="1"/>
  <c r="N286" i="4"/>
  <c r="R286" i="4" s="1"/>
  <c r="N278" i="4"/>
  <c r="R278" i="4" s="1"/>
  <c r="N270" i="4"/>
  <c r="R270" i="4" s="1"/>
  <c r="N262" i="4"/>
  <c r="R262" i="4" s="1"/>
  <c r="N254" i="4"/>
  <c r="R254" i="4" s="1"/>
  <c r="N246" i="4"/>
  <c r="R246" i="4" s="1"/>
  <c r="N238" i="4"/>
  <c r="R238" i="4" s="1"/>
  <c r="N230" i="4"/>
  <c r="R230" i="4" s="1"/>
  <c r="N222" i="4"/>
  <c r="R222" i="4" s="1"/>
  <c r="N214" i="4"/>
  <c r="R214" i="4" s="1"/>
  <c r="N206" i="4"/>
  <c r="R206" i="4" s="1"/>
  <c r="N198" i="4"/>
  <c r="R198" i="4" s="1"/>
  <c r="N190" i="4"/>
  <c r="R190" i="4" s="1"/>
  <c r="N182" i="4"/>
  <c r="R182" i="4" s="1"/>
  <c r="N174" i="4"/>
  <c r="R174" i="4" s="1"/>
  <c r="N166" i="4"/>
  <c r="R166" i="4" s="1"/>
  <c r="N158" i="4"/>
  <c r="R158" i="4" s="1"/>
  <c r="N150" i="4"/>
  <c r="R150" i="4" s="1"/>
  <c r="N142" i="4"/>
  <c r="R142" i="4" s="1"/>
  <c r="N134" i="4"/>
  <c r="R134" i="4" s="1"/>
  <c r="N126" i="4"/>
  <c r="R126" i="4" s="1"/>
  <c r="N118" i="4"/>
  <c r="R118" i="4" s="1"/>
  <c r="N110" i="4"/>
  <c r="R110" i="4" s="1"/>
  <c r="N102" i="4"/>
  <c r="R102" i="4" s="1"/>
  <c r="N94" i="4"/>
  <c r="R94" i="4" s="1"/>
  <c r="N86" i="4"/>
  <c r="R86" i="4" s="1"/>
  <c r="N78" i="4"/>
  <c r="R78" i="4" s="1"/>
  <c r="L305" i="4"/>
  <c r="P305" i="4" s="1"/>
  <c r="L297" i="4"/>
  <c r="P297" i="4" s="1"/>
  <c r="L289" i="4"/>
  <c r="P289" i="4" s="1"/>
  <c r="L281" i="4"/>
  <c r="P281" i="4" s="1"/>
  <c r="L273" i="4"/>
  <c r="P273" i="4" s="1"/>
  <c r="L265" i="4"/>
  <c r="P265" i="4" s="1"/>
  <c r="L257" i="4"/>
  <c r="P257" i="4" s="1"/>
  <c r="L249" i="4"/>
  <c r="P249" i="4" s="1"/>
  <c r="L241" i="4"/>
  <c r="P241" i="4" s="1"/>
  <c r="L233" i="4"/>
  <c r="P233" i="4" s="1"/>
  <c r="L225" i="4"/>
  <c r="P225" i="4" s="1"/>
  <c r="L217" i="4"/>
  <c r="P217" i="4" s="1"/>
  <c r="L209" i="4"/>
  <c r="P209" i="4" s="1"/>
  <c r="L201" i="4"/>
  <c r="P201" i="4" s="1"/>
  <c r="L193" i="4"/>
  <c r="P193" i="4" s="1"/>
  <c r="L185" i="4"/>
  <c r="P185" i="4" s="1"/>
  <c r="L177" i="4"/>
  <c r="P177" i="4" s="1"/>
  <c r="L169" i="4"/>
  <c r="P169" i="4" s="1"/>
  <c r="L153" i="4"/>
  <c r="P153" i="4" s="1"/>
  <c r="L145" i="4"/>
  <c r="P145" i="4" s="1"/>
  <c r="L137" i="4"/>
  <c r="P137" i="4" s="1"/>
  <c r="L129" i="4"/>
  <c r="P129" i="4" s="1"/>
  <c r="L121" i="4"/>
  <c r="P121" i="4" s="1"/>
  <c r="L113" i="4"/>
  <c r="P113" i="4" s="1"/>
  <c r="L105" i="4"/>
  <c r="P105" i="4" s="1"/>
  <c r="L97" i="4"/>
  <c r="P97" i="4" s="1"/>
  <c r="L89" i="4"/>
  <c r="P89" i="4" s="1"/>
  <c r="L81" i="4"/>
  <c r="P81" i="4" s="1"/>
  <c r="L73" i="4"/>
  <c r="P73" i="4" s="1"/>
  <c r="L65" i="4"/>
  <c r="P65" i="4" s="1"/>
  <c r="L57" i="4"/>
  <c r="P57" i="4" s="1"/>
  <c r="L49" i="4"/>
  <c r="P49" i="4" s="1"/>
  <c r="L41" i="4"/>
  <c r="P41" i="4" s="1"/>
  <c r="L33" i="4"/>
  <c r="P33" i="4" s="1"/>
  <c r="L25" i="4"/>
  <c r="P25" i="4" s="1"/>
  <c r="L17" i="4"/>
  <c r="P17" i="4" s="1"/>
  <c r="L9" i="4"/>
  <c r="P9" i="4" s="1"/>
  <c r="M411" i="4"/>
  <c r="Q411" i="4" s="1"/>
  <c r="M403" i="4"/>
  <c r="Q403" i="4" s="1"/>
  <c r="M395" i="4"/>
  <c r="Q395" i="4" s="1"/>
  <c r="M387" i="4"/>
  <c r="Q387" i="4" s="1"/>
  <c r="M379" i="4"/>
  <c r="Q379" i="4" s="1"/>
  <c r="M371" i="4"/>
  <c r="M363" i="4"/>
  <c r="Q363" i="4" s="1"/>
  <c r="M355" i="4"/>
  <c r="Q355" i="4" s="1"/>
  <c r="M347" i="4"/>
  <c r="Q347" i="4" s="1"/>
  <c r="M339" i="4"/>
  <c r="Q339" i="4" s="1"/>
  <c r="M331" i="4"/>
  <c r="Q331" i="4" s="1"/>
  <c r="M323" i="4"/>
  <c r="Q323" i="4" s="1"/>
  <c r="M315" i="4"/>
  <c r="Q315" i="4" s="1"/>
  <c r="M307" i="4"/>
  <c r="Q307" i="4" s="1"/>
  <c r="M299" i="4"/>
  <c r="Q299" i="4" s="1"/>
  <c r="M291" i="4"/>
  <c r="Q291" i="4" s="1"/>
  <c r="M283" i="4"/>
  <c r="Q283" i="4" s="1"/>
  <c r="M275" i="4"/>
  <c r="Q275" i="4" s="1"/>
  <c r="M267" i="4"/>
  <c r="Q267" i="4" s="1"/>
  <c r="M259" i="4"/>
  <c r="Q259" i="4" s="1"/>
  <c r="M251" i="4"/>
  <c r="Q251" i="4" s="1"/>
  <c r="M243" i="4"/>
  <c r="Q243" i="4" s="1"/>
  <c r="M235" i="4"/>
  <c r="Q235" i="4" s="1"/>
  <c r="M218" i="4"/>
  <c r="Q218" i="4" s="1"/>
  <c r="M210" i="4"/>
  <c r="Q210" i="4" s="1"/>
  <c r="M202" i="4"/>
  <c r="Q202" i="4" s="1"/>
  <c r="M194" i="4"/>
  <c r="Q194" i="4" s="1"/>
  <c r="M186" i="4"/>
  <c r="Q186" i="4" s="1"/>
  <c r="M178" i="4"/>
  <c r="Q178" i="4" s="1"/>
  <c r="M170" i="4"/>
  <c r="Q170" i="4" s="1"/>
  <c r="M162" i="4"/>
  <c r="Q162" i="4" s="1"/>
  <c r="M154" i="4"/>
  <c r="Q154" i="4" s="1"/>
  <c r="M146" i="4"/>
  <c r="Q146" i="4" s="1"/>
  <c r="M138" i="4"/>
  <c r="Q138" i="4" s="1"/>
  <c r="M130" i="4"/>
  <c r="Q130" i="4" s="1"/>
  <c r="M122" i="4"/>
  <c r="Q122" i="4" s="1"/>
  <c r="M114" i="4"/>
  <c r="Q114" i="4" s="1"/>
  <c r="M106" i="4"/>
  <c r="Q106" i="4" s="1"/>
  <c r="M98" i="4"/>
  <c r="Q98" i="4" s="1"/>
  <c r="M90" i="4"/>
  <c r="M82" i="4"/>
  <c r="Q82" i="4" s="1"/>
  <c r="M74" i="4"/>
  <c r="Q74" i="4" s="1"/>
  <c r="M66" i="4"/>
  <c r="Q66" i="4" s="1"/>
  <c r="M58" i="4"/>
  <c r="Q58" i="4" s="1"/>
  <c r="M50" i="4"/>
  <c r="Q50" i="4" s="1"/>
  <c r="M42" i="4"/>
  <c r="Q42" i="4" s="1"/>
  <c r="L383" i="4"/>
  <c r="P383" i="4" s="1"/>
  <c r="L375" i="4"/>
  <c r="P375" i="4" s="1"/>
  <c r="L367" i="4"/>
  <c r="P367" i="4" s="1"/>
  <c r="L359" i="4"/>
  <c r="P359" i="4" s="1"/>
  <c r="L351" i="4"/>
  <c r="P351" i="4" s="1"/>
  <c r="L343" i="4"/>
  <c r="P343" i="4" s="1"/>
  <c r="L335" i="4"/>
  <c r="P335" i="4" s="1"/>
  <c r="L327" i="4"/>
  <c r="P327" i="4" s="1"/>
  <c r="L319" i="4"/>
  <c r="P319" i="4" s="1"/>
  <c r="L311" i="4"/>
  <c r="P311" i="4" s="1"/>
  <c r="L303" i="4"/>
  <c r="P303" i="4" s="1"/>
  <c r="L295" i="4"/>
  <c r="P295" i="4" s="1"/>
  <c r="L287" i="4"/>
  <c r="P287" i="4" s="1"/>
  <c r="L279" i="4"/>
  <c r="P279" i="4" s="1"/>
  <c r="L271" i="4"/>
  <c r="P271" i="4" s="1"/>
  <c r="L263" i="4"/>
  <c r="P263" i="4" s="1"/>
  <c r="L255" i="4"/>
  <c r="P255" i="4" s="1"/>
  <c r="L247" i="4"/>
  <c r="P247" i="4" s="1"/>
  <c r="L239" i="4"/>
  <c r="P239" i="4" s="1"/>
  <c r="L231" i="4"/>
  <c r="P231" i="4" s="1"/>
  <c r="L223" i="4"/>
  <c r="P223" i="4" s="1"/>
  <c r="L215" i="4"/>
  <c r="P215" i="4" s="1"/>
  <c r="L207" i="4"/>
  <c r="P207" i="4" s="1"/>
  <c r="L199" i="4"/>
  <c r="P199" i="4" s="1"/>
  <c r="L191" i="4"/>
  <c r="P191" i="4" s="1"/>
  <c r="L183" i="4"/>
  <c r="P183" i="4" s="1"/>
  <c r="L175" i="4"/>
  <c r="P175" i="4" s="1"/>
  <c r="L167" i="4"/>
  <c r="P167" i="4" s="1"/>
  <c r="L159" i="4"/>
  <c r="P159" i="4" s="1"/>
  <c r="L151" i="4"/>
  <c r="P151" i="4" s="1"/>
  <c r="L143" i="4"/>
  <c r="P143" i="4" s="1"/>
  <c r="L135" i="4"/>
  <c r="P135" i="4" s="1"/>
  <c r="L127" i="4"/>
  <c r="P127" i="4" s="1"/>
  <c r="L119" i="4"/>
  <c r="P119" i="4" s="1"/>
  <c r="L111" i="4"/>
  <c r="P111" i="4" s="1"/>
  <c r="L103" i="4"/>
  <c r="P103" i="4" s="1"/>
  <c r="L95" i="4"/>
  <c r="P95" i="4" s="1"/>
  <c r="L87" i="4"/>
  <c r="P87" i="4" s="1"/>
  <c r="L79" i="4"/>
  <c r="P79" i="4" s="1"/>
  <c r="L71" i="4"/>
  <c r="P71" i="4" s="1"/>
  <c r="L63" i="4"/>
  <c r="P63" i="4" s="1"/>
  <c r="L55" i="4"/>
  <c r="P55" i="4" s="1"/>
  <c r="L47" i="4"/>
  <c r="P47" i="4" s="1"/>
  <c r="L39" i="4"/>
  <c r="P39" i="4" s="1"/>
  <c r="L31" i="4"/>
  <c r="P31" i="4" s="1"/>
  <c r="L23" i="4"/>
  <c r="P23" i="4" s="1"/>
  <c r="L7" i="4"/>
  <c r="P7" i="4" s="1"/>
  <c r="M409" i="4"/>
  <c r="Q409" i="4" s="1"/>
  <c r="M401" i="4"/>
  <c r="Q401" i="4" s="1"/>
  <c r="M393" i="4"/>
  <c r="Q393" i="4" s="1"/>
  <c r="M385" i="4"/>
  <c r="Q385" i="4" s="1"/>
  <c r="M377" i="4"/>
  <c r="Q377" i="4" s="1"/>
  <c r="M369" i="4"/>
  <c r="Q369" i="4" s="1"/>
  <c r="M361" i="4"/>
  <c r="Q361" i="4" s="1"/>
  <c r="M353" i="4"/>
  <c r="Q353" i="4" s="1"/>
  <c r="M345" i="4"/>
  <c r="Q345" i="4" s="1"/>
  <c r="M337" i="4"/>
  <c r="Q337" i="4" s="1"/>
  <c r="M329" i="4"/>
  <c r="Q329" i="4" s="1"/>
  <c r="M321" i="4"/>
  <c r="M313" i="4"/>
  <c r="Q313" i="4" s="1"/>
  <c r="M305" i="4"/>
  <c r="Q305" i="4" s="1"/>
  <c r="M297" i="4"/>
  <c r="Q297" i="4" s="1"/>
  <c r="M289" i="4"/>
  <c r="Q289" i="4" s="1"/>
  <c r="M281" i="4"/>
  <c r="Q281" i="4" s="1"/>
  <c r="M273" i="4"/>
  <c r="Q273" i="4" s="1"/>
  <c r="M265" i="4"/>
  <c r="Q265" i="4" s="1"/>
  <c r="M257" i="4"/>
  <c r="Q257" i="4" s="1"/>
  <c r="M249" i="4"/>
  <c r="Q249" i="4" s="1"/>
  <c r="M241" i="4"/>
  <c r="Q241" i="4" s="1"/>
  <c r="M233" i="4"/>
  <c r="Q233" i="4" s="1"/>
  <c r="M225" i="4"/>
  <c r="Q225" i="4" s="1"/>
  <c r="M217" i="4"/>
  <c r="Q217" i="4" s="1"/>
  <c r="M209" i="4"/>
  <c r="Q209" i="4" s="1"/>
  <c r="M201" i="4"/>
  <c r="Q201" i="4" s="1"/>
  <c r="M193" i="4"/>
  <c r="Q193" i="4" s="1"/>
  <c r="M185" i="4"/>
  <c r="Q185" i="4" s="1"/>
  <c r="M177" i="4"/>
  <c r="Q177" i="4" s="1"/>
  <c r="M169" i="4"/>
  <c r="Q169" i="4" s="1"/>
  <c r="M161" i="4"/>
  <c r="Q161" i="4" s="1"/>
  <c r="M153" i="4"/>
  <c r="Q153" i="4" s="1"/>
  <c r="M145" i="4"/>
  <c r="M137" i="4"/>
  <c r="Q137" i="4" s="1"/>
  <c r="M129" i="4"/>
  <c r="Q129" i="4" s="1"/>
  <c r="M121" i="4"/>
  <c r="Q121" i="4" s="1"/>
  <c r="L406" i="4"/>
  <c r="P406" i="4" s="1"/>
  <c r="L398" i="4"/>
  <c r="P398" i="4" s="1"/>
  <c r="L390" i="4"/>
  <c r="P390" i="4" s="1"/>
  <c r="L382" i="4"/>
  <c r="P382" i="4" s="1"/>
  <c r="L374" i="4"/>
  <c r="P374" i="4" s="1"/>
  <c r="L366" i="4"/>
  <c r="P366" i="4" s="1"/>
  <c r="L358" i="4"/>
  <c r="P358" i="4" s="1"/>
  <c r="L350" i="4"/>
  <c r="P350" i="4" s="1"/>
  <c r="L342" i="4"/>
  <c r="P342" i="4" s="1"/>
  <c r="L334" i="4"/>
  <c r="P334" i="4" s="1"/>
  <c r="L326" i="4"/>
  <c r="P326" i="4" s="1"/>
  <c r="L318" i="4"/>
  <c r="P318" i="4" s="1"/>
  <c r="L310" i="4"/>
  <c r="P310" i="4" s="1"/>
  <c r="L302" i="4"/>
  <c r="P302" i="4" s="1"/>
  <c r="L294" i="4"/>
  <c r="P294" i="4" s="1"/>
  <c r="L286" i="4"/>
  <c r="P286" i="4" s="1"/>
  <c r="L278" i="4"/>
  <c r="P278" i="4" s="1"/>
  <c r="L270" i="4"/>
  <c r="P270" i="4" s="1"/>
  <c r="L262" i="4"/>
  <c r="P262" i="4" s="1"/>
  <c r="L254" i="4"/>
  <c r="P254" i="4" s="1"/>
  <c r="L246" i="4"/>
  <c r="P246" i="4" s="1"/>
  <c r="L238" i="4"/>
  <c r="P238" i="4" s="1"/>
  <c r="L230" i="4"/>
  <c r="P230" i="4" s="1"/>
  <c r="L222" i="4"/>
  <c r="P222" i="4" s="1"/>
  <c r="L214" i="4"/>
  <c r="P214" i="4" s="1"/>
  <c r="L206" i="4"/>
  <c r="P206" i="4" s="1"/>
  <c r="L198" i="4"/>
  <c r="P198" i="4" s="1"/>
  <c r="L190" i="4"/>
  <c r="P190" i="4" s="1"/>
  <c r="L182" i="4"/>
  <c r="P182" i="4" s="1"/>
  <c r="L174" i="4"/>
  <c r="P174" i="4" s="1"/>
  <c r="L166" i="4"/>
  <c r="P166" i="4" s="1"/>
  <c r="L158" i="4"/>
  <c r="P158" i="4" s="1"/>
  <c r="L150" i="4"/>
  <c r="P150" i="4" s="1"/>
  <c r="L142" i="4"/>
  <c r="P142" i="4" s="1"/>
  <c r="L134" i="4"/>
  <c r="P134" i="4" s="1"/>
  <c r="L126" i="4"/>
  <c r="P126" i="4" s="1"/>
  <c r="L118" i="4"/>
  <c r="P118" i="4" s="1"/>
  <c r="L110" i="4"/>
  <c r="P110" i="4" s="1"/>
  <c r="L102" i="4"/>
  <c r="P102" i="4" s="1"/>
  <c r="L94" i="4"/>
  <c r="P94" i="4" s="1"/>
  <c r="L86" i="4"/>
  <c r="P86" i="4" s="1"/>
  <c r="L78" i="4"/>
  <c r="P78" i="4" s="1"/>
  <c r="L70" i="4"/>
  <c r="P70" i="4" s="1"/>
  <c r="L62" i="4"/>
  <c r="P62" i="4" s="1"/>
  <c r="L54" i="4"/>
  <c r="P54" i="4" s="1"/>
  <c r="L46" i="4"/>
  <c r="P46" i="4" s="1"/>
  <c r="L38" i="4"/>
  <c r="P38" i="4" s="1"/>
  <c r="L30" i="4"/>
  <c r="P30" i="4" s="1"/>
  <c r="L22" i="4"/>
  <c r="P22" i="4" s="1"/>
  <c r="L14" i="4"/>
  <c r="P14" i="4" s="1"/>
  <c r="L6" i="4"/>
  <c r="P6" i="4" s="1"/>
  <c r="M408" i="4"/>
  <c r="Q408" i="4" s="1"/>
  <c r="M400" i="4"/>
  <c r="Q400" i="4" s="1"/>
  <c r="M392" i="4"/>
  <c r="Q392" i="4" s="1"/>
  <c r="M384" i="4"/>
  <c r="Q384" i="4" s="1"/>
  <c r="M376" i="4"/>
  <c r="Q376" i="4" s="1"/>
  <c r="M368" i="4"/>
  <c r="Q368" i="4" s="1"/>
  <c r="M360" i="4"/>
  <c r="Q360" i="4" s="1"/>
  <c r="M344" i="4"/>
  <c r="Q344" i="4" s="1"/>
  <c r="M336" i="4"/>
  <c r="Q336" i="4" s="1"/>
  <c r="M328" i="4"/>
  <c r="Q328" i="4" s="1"/>
  <c r="M320" i="4"/>
  <c r="Q320" i="4" s="1"/>
  <c r="M312" i="4"/>
  <c r="M304" i="4"/>
  <c r="Q304" i="4" s="1"/>
  <c r="M296" i="4"/>
  <c r="Q296" i="4" s="1"/>
  <c r="M288" i="4"/>
  <c r="Q288" i="4" s="1"/>
  <c r="M280" i="4"/>
  <c r="Q280" i="4" s="1"/>
  <c r="M272" i="4"/>
  <c r="Q272" i="4" s="1"/>
  <c r="M264" i="4"/>
  <c r="Q264" i="4" s="1"/>
  <c r="M256" i="4"/>
  <c r="Q256" i="4" s="1"/>
  <c r="M248" i="4"/>
  <c r="Q248" i="4" s="1"/>
  <c r="M232" i="4"/>
  <c r="Q232" i="4" s="1"/>
  <c r="M192" i="4"/>
  <c r="Q192" i="4" s="1"/>
  <c r="M120" i="4"/>
  <c r="Q120" i="4" s="1"/>
  <c r="M48" i="4"/>
  <c r="Q48" i="4" s="1"/>
  <c r="N362" i="4"/>
  <c r="R362" i="4" s="1"/>
  <c r="N306" i="4"/>
  <c r="R306" i="4" s="1"/>
  <c r="N258" i="4"/>
  <c r="R258" i="4" s="1"/>
  <c r="N154" i="4"/>
  <c r="R154" i="4" s="1"/>
  <c r="N106" i="4"/>
  <c r="R106" i="4" s="1"/>
  <c r="N50" i="4"/>
  <c r="R50" i="4" s="1"/>
  <c r="M227" i="4"/>
  <c r="Q227" i="4" s="1"/>
  <c r="M219" i="4"/>
  <c r="Q219" i="4" s="1"/>
  <c r="M211" i="4"/>
  <c r="Q211" i="4" s="1"/>
  <c r="M203" i="4"/>
  <c r="Q203" i="4" s="1"/>
  <c r="M195" i="4"/>
  <c r="Q195" i="4" s="1"/>
  <c r="M187" i="4"/>
  <c r="Q187" i="4" s="1"/>
  <c r="M179" i="4"/>
  <c r="Q179" i="4" s="1"/>
  <c r="M171" i="4"/>
  <c r="Q171" i="4" s="1"/>
  <c r="M163" i="4"/>
  <c r="Q163" i="4" s="1"/>
  <c r="M155" i="4"/>
  <c r="Q155" i="4" s="1"/>
  <c r="M147" i="4"/>
  <c r="Q147" i="4" s="1"/>
  <c r="M139" i="4"/>
  <c r="Q139" i="4" s="1"/>
  <c r="M131" i="4"/>
  <c r="Q131" i="4" s="1"/>
  <c r="M123" i="4"/>
  <c r="Q123" i="4" s="1"/>
  <c r="M115" i="4"/>
  <c r="Q115" i="4" s="1"/>
  <c r="M107" i="4"/>
  <c r="Q107" i="4" s="1"/>
  <c r="M99" i="4"/>
  <c r="Q99" i="4" s="1"/>
  <c r="M91" i="4"/>
  <c r="Q91" i="4" s="1"/>
  <c r="M83" i="4"/>
  <c r="Q83" i="4" s="1"/>
  <c r="M75" i="4"/>
  <c r="Q75" i="4" s="1"/>
  <c r="M67" i="4"/>
  <c r="Q67" i="4" s="1"/>
  <c r="M59" i="4"/>
  <c r="Q59" i="4" s="1"/>
  <c r="M51" i="4"/>
  <c r="Q51" i="4" s="1"/>
  <c r="M43" i="4"/>
  <c r="Q43" i="4" s="1"/>
  <c r="M35" i="4"/>
  <c r="Q35" i="4" s="1"/>
  <c r="M27" i="4"/>
  <c r="Q27" i="4" s="1"/>
  <c r="M19" i="4"/>
  <c r="Q19" i="4" s="1"/>
  <c r="M11" i="4"/>
  <c r="Q11" i="4" s="1"/>
  <c r="M3" i="4"/>
  <c r="Q3" i="4" s="1"/>
  <c r="N405" i="4"/>
  <c r="R405" i="4" s="1"/>
  <c r="N397" i="4"/>
  <c r="R397" i="4" s="1"/>
  <c r="N389" i="4"/>
  <c r="R389" i="4" s="1"/>
  <c r="N381" i="4"/>
  <c r="R381" i="4" s="1"/>
  <c r="N373" i="4"/>
  <c r="R373" i="4" s="1"/>
  <c r="N365" i="4"/>
  <c r="R365" i="4" s="1"/>
  <c r="N357" i="4"/>
  <c r="R357" i="4" s="1"/>
  <c r="N349" i="4"/>
  <c r="R349" i="4" s="1"/>
  <c r="N341" i="4"/>
  <c r="R341" i="4" s="1"/>
  <c r="N333" i="4"/>
  <c r="R333" i="4" s="1"/>
  <c r="N325" i="4"/>
  <c r="R325" i="4" s="1"/>
  <c r="N317" i="4"/>
  <c r="R317" i="4" s="1"/>
  <c r="N309" i="4"/>
  <c r="R309" i="4" s="1"/>
  <c r="N301" i="4"/>
  <c r="R301" i="4" s="1"/>
  <c r="N293" i="4"/>
  <c r="R293" i="4" s="1"/>
  <c r="N285" i="4"/>
  <c r="R285" i="4" s="1"/>
  <c r="N277" i="4"/>
  <c r="R277" i="4" s="1"/>
  <c r="N269" i="4"/>
  <c r="R269" i="4" s="1"/>
  <c r="N261" i="4"/>
  <c r="R261" i="4" s="1"/>
  <c r="N253" i="4"/>
  <c r="R253" i="4" s="1"/>
  <c r="N245" i="4"/>
  <c r="R245" i="4" s="1"/>
  <c r="N237" i="4"/>
  <c r="R237" i="4" s="1"/>
  <c r="N229" i="4"/>
  <c r="R229" i="4" s="1"/>
  <c r="N221" i="4"/>
  <c r="R221" i="4" s="1"/>
  <c r="N213" i="4"/>
  <c r="R213" i="4" s="1"/>
  <c r="N205" i="4"/>
  <c r="R205" i="4" s="1"/>
  <c r="N197" i="4"/>
  <c r="R197" i="4" s="1"/>
  <c r="N189" i="4"/>
  <c r="R189" i="4" s="1"/>
  <c r="N181" i="4"/>
  <c r="R181" i="4" s="1"/>
  <c r="N173" i="4"/>
  <c r="R173" i="4" s="1"/>
  <c r="N165" i="4"/>
  <c r="R165" i="4" s="1"/>
  <c r="N157" i="4"/>
  <c r="R157" i="4" s="1"/>
  <c r="N149" i="4"/>
  <c r="R149" i="4" s="1"/>
  <c r="N141" i="4"/>
  <c r="R141" i="4" s="1"/>
  <c r="N133" i="4"/>
  <c r="R133" i="4" s="1"/>
  <c r="N125" i="4"/>
  <c r="R125" i="4" s="1"/>
  <c r="N117" i="4"/>
  <c r="R117" i="4" s="1"/>
  <c r="N109" i="4"/>
  <c r="R109" i="4" s="1"/>
  <c r="N101" i="4"/>
  <c r="R101" i="4" s="1"/>
  <c r="N93" i="4"/>
  <c r="R93" i="4" s="1"/>
  <c r="N85" i="4"/>
  <c r="R85" i="4" s="1"/>
  <c r="N77" i="4"/>
  <c r="R77" i="4" s="1"/>
  <c r="N69" i="4"/>
  <c r="R69" i="4" s="1"/>
  <c r="N61" i="4"/>
  <c r="R61" i="4" s="1"/>
  <c r="N53" i="4"/>
  <c r="R53" i="4" s="1"/>
  <c r="M34" i="4"/>
  <c r="Q34" i="4" s="1"/>
  <c r="M26" i="4"/>
  <c r="Q26" i="4" s="1"/>
  <c r="M18" i="4"/>
  <c r="Q18" i="4" s="1"/>
  <c r="M10" i="4"/>
  <c r="Q10" i="4" s="1"/>
  <c r="N412" i="4"/>
  <c r="R412" i="4" s="1"/>
  <c r="N404" i="4"/>
  <c r="R404" i="4" s="1"/>
  <c r="N396" i="4"/>
  <c r="R396" i="4" s="1"/>
  <c r="N388" i="4"/>
  <c r="R388" i="4" s="1"/>
  <c r="N380" i="4"/>
  <c r="R380" i="4" s="1"/>
  <c r="N372" i="4"/>
  <c r="R372" i="4" s="1"/>
  <c r="N364" i="4"/>
  <c r="R364" i="4" s="1"/>
  <c r="N356" i="4"/>
  <c r="R356" i="4" s="1"/>
  <c r="N348" i="4"/>
  <c r="R348" i="4" s="1"/>
  <c r="N340" i="4"/>
  <c r="R340" i="4" s="1"/>
  <c r="N332" i="4"/>
  <c r="R332" i="4" s="1"/>
  <c r="N324" i="4"/>
  <c r="R324" i="4" s="1"/>
  <c r="N316" i="4"/>
  <c r="R316" i="4" s="1"/>
  <c r="N308" i="4"/>
  <c r="R308" i="4" s="1"/>
  <c r="N300" i="4"/>
  <c r="R300" i="4" s="1"/>
  <c r="N292" i="4"/>
  <c r="R292" i="4" s="1"/>
  <c r="N284" i="4"/>
  <c r="R284" i="4" s="1"/>
  <c r="N276" i="4"/>
  <c r="R276" i="4" s="1"/>
  <c r="N268" i="4"/>
  <c r="R268" i="4" s="1"/>
  <c r="N260" i="4"/>
  <c r="R260" i="4" s="1"/>
  <c r="N252" i="4"/>
  <c r="R252" i="4" s="1"/>
  <c r="N244" i="4"/>
  <c r="R244" i="4" s="1"/>
  <c r="N236" i="4"/>
  <c r="R236" i="4" s="1"/>
  <c r="N228" i="4"/>
  <c r="R228" i="4" s="1"/>
  <c r="N220" i="4"/>
  <c r="R220" i="4" s="1"/>
  <c r="N212" i="4"/>
  <c r="R212" i="4" s="1"/>
  <c r="N204" i="4"/>
  <c r="R204" i="4" s="1"/>
  <c r="N196" i="4"/>
  <c r="R196" i="4" s="1"/>
  <c r="N188" i="4"/>
  <c r="R188" i="4" s="1"/>
  <c r="N180" i="4"/>
  <c r="R180" i="4" s="1"/>
  <c r="N172" i="4"/>
  <c r="R172" i="4" s="1"/>
  <c r="N164" i="4"/>
  <c r="R164" i="4" s="1"/>
  <c r="N156" i="4"/>
  <c r="R156" i="4" s="1"/>
  <c r="N148" i="4"/>
  <c r="R148" i="4" s="1"/>
  <c r="N140" i="4"/>
  <c r="R140" i="4" s="1"/>
  <c r="N132" i="4"/>
  <c r="R132" i="4" s="1"/>
  <c r="N124" i="4"/>
  <c r="R124" i="4" s="1"/>
  <c r="N116" i="4"/>
  <c r="R116" i="4" s="1"/>
  <c r="N108" i="4"/>
  <c r="R108" i="4" s="1"/>
  <c r="N100" i="4"/>
  <c r="R100" i="4" s="1"/>
  <c r="N92" i="4"/>
  <c r="R92" i="4" s="1"/>
  <c r="N84" i="4"/>
  <c r="R84" i="4" s="1"/>
  <c r="N76" i="4"/>
  <c r="R76" i="4" s="1"/>
  <c r="N68" i="4"/>
  <c r="R68" i="4" s="1"/>
  <c r="N60" i="4"/>
  <c r="R60" i="4" s="1"/>
  <c r="N52" i="4"/>
  <c r="R52" i="4" s="1"/>
  <c r="N44" i="4"/>
  <c r="R44" i="4" s="1"/>
  <c r="N36" i="4"/>
  <c r="R36" i="4" s="1"/>
  <c r="N28" i="4"/>
  <c r="R28" i="4" s="1"/>
  <c r="M113" i="4"/>
  <c r="Q113" i="4" s="1"/>
  <c r="M105" i="4"/>
  <c r="M97" i="4"/>
  <c r="Q97" i="4" s="1"/>
  <c r="M89" i="4"/>
  <c r="Q89" i="4" s="1"/>
  <c r="M81" i="4"/>
  <c r="Q81" i="4" s="1"/>
  <c r="M73" i="4"/>
  <c r="Q73" i="4" s="1"/>
  <c r="M65" i="4"/>
  <c r="Q65" i="4" s="1"/>
  <c r="M57" i="4"/>
  <c r="Q57" i="4" s="1"/>
  <c r="M49" i="4"/>
  <c r="Q49" i="4" s="1"/>
  <c r="M41" i="4"/>
  <c r="M33" i="4"/>
  <c r="Q33" i="4" s="1"/>
  <c r="M25" i="4"/>
  <c r="Q25" i="4" s="1"/>
  <c r="M17" i="4"/>
  <c r="M9" i="4"/>
  <c r="Q9" i="4" s="1"/>
  <c r="N411" i="4"/>
  <c r="R411" i="4" s="1"/>
  <c r="N403" i="4"/>
  <c r="R403" i="4" s="1"/>
  <c r="N395" i="4"/>
  <c r="R395" i="4" s="1"/>
  <c r="N387" i="4"/>
  <c r="R387" i="4" s="1"/>
  <c r="N379" i="4"/>
  <c r="R379" i="4" s="1"/>
  <c r="N371" i="4"/>
  <c r="R371" i="4" s="1"/>
  <c r="N363" i="4"/>
  <c r="R363" i="4" s="1"/>
  <c r="N355" i="4"/>
  <c r="R355" i="4" s="1"/>
  <c r="N347" i="4"/>
  <c r="R347" i="4" s="1"/>
  <c r="N339" i="4"/>
  <c r="R339" i="4" s="1"/>
  <c r="N331" i="4"/>
  <c r="R331" i="4" s="1"/>
  <c r="N323" i="4"/>
  <c r="R323" i="4" s="1"/>
  <c r="N315" i="4"/>
  <c r="R315" i="4" s="1"/>
  <c r="N307" i="4"/>
  <c r="R307" i="4" s="1"/>
  <c r="N299" i="4"/>
  <c r="R299" i="4" s="1"/>
  <c r="N291" i="4"/>
  <c r="R291" i="4" s="1"/>
  <c r="N283" i="4"/>
  <c r="R283" i="4" s="1"/>
  <c r="N275" i="4"/>
  <c r="R275" i="4" s="1"/>
  <c r="N267" i="4"/>
  <c r="R267" i="4" s="1"/>
  <c r="N259" i="4"/>
  <c r="R259" i="4" s="1"/>
  <c r="N251" i="4"/>
  <c r="R251" i="4" s="1"/>
  <c r="N243" i="4"/>
  <c r="R243" i="4" s="1"/>
  <c r="N235" i="4"/>
  <c r="R235" i="4" s="1"/>
  <c r="N227" i="4"/>
  <c r="R227" i="4" s="1"/>
  <c r="N219" i="4"/>
  <c r="R219" i="4" s="1"/>
  <c r="N211" i="4"/>
  <c r="R211" i="4" s="1"/>
  <c r="N203" i="4"/>
  <c r="R203" i="4" s="1"/>
  <c r="N195" i="4"/>
  <c r="R195" i="4" s="1"/>
  <c r="N187" i="4"/>
  <c r="R187" i="4" s="1"/>
  <c r="N179" i="4"/>
  <c r="R179" i="4" s="1"/>
  <c r="N171" i="4"/>
  <c r="R171" i="4" s="1"/>
  <c r="N163" i="4"/>
  <c r="R163" i="4" s="1"/>
  <c r="N155" i="4"/>
  <c r="R155" i="4" s="1"/>
  <c r="N147" i="4"/>
  <c r="R147" i="4" s="1"/>
  <c r="N139" i="4"/>
  <c r="R139" i="4" s="1"/>
  <c r="N131" i="4"/>
  <c r="R131" i="4" s="1"/>
  <c r="N123" i="4"/>
  <c r="R123" i="4" s="1"/>
  <c r="N115" i="4"/>
  <c r="R115" i="4" s="1"/>
  <c r="N107" i="4"/>
  <c r="R107" i="4" s="1"/>
  <c r="N99" i="4"/>
  <c r="R99" i="4" s="1"/>
  <c r="N91" i="4"/>
  <c r="R91" i="4" s="1"/>
  <c r="N83" i="4"/>
  <c r="R83" i="4" s="1"/>
  <c r="N75" i="4"/>
  <c r="R75" i="4" s="1"/>
  <c r="M240" i="4"/>
  <c r="Q240" i="4" s="1"/>
  <c r="M224" i="4"/>
  <c r="Q224" i="4" s="1"/>
  <c r="M216" i="4"/>
  <c r="Q216" i="4" s="1"/>
  <c r="M208" i="4"/>
  <c r="Q208" i="4" s="1"/>
  <c r="M200" i="4"/>
  <c r="Q200" i="4" s="1"/>
  <c r="M184" i="4"/>
  <c r="Q184" i="4" s="1"/>
  <c r="M176" i="4"/>
  <c r="Q176" i="4" s="1"/>
  <c r="M168" i="4"/>
  <c r="Q168" i="4" s="1"/>
  <c r="M160" i="4"/>
  <c r="Q160" i="4" s="1"/>
  <c r="M152" i="4"/>
  <c r="Q152" i="4" s="1"/>
  <c r="M144" i="4"/>
  <c r="Q144" i="4" s="1"/>
  <c r="M136" i="4"/>
  <c r="Q136" i="4" s="1"/>
  <c r="M128" i="4"/>
  <c r="Q128" i="4" s="1"/>
  <c r="M112" i="4"/>
  <c r="Q112" i="4" s="1"/>
  <c r="M104" i="4"/>
  <c r="Q104" i="4" s="1"/>
  <c r="M96" i="4"/>
  <c r="Q96" i="4" s="1"/>
  <c r="M88" i="4"/>
  <c r="Q88" i="4" s="1"/>
  <c r="M80" i="4"/>
  <c r="Q80" i="4" s="1"/>
  <c r="M72" i="4"/>
  <c r="Q72" i="4" s="1"/>
  <c r="M64" i="4"/>
  <c r="Q64" i="4" s="1"/>
  <c r="M56" i="4"/>
  <c r="Q56" i="4" s="1"/>
  <c r="M40" i="4"/>
  <c r="Q40" i="4" s="1"/>
  <c r="M32" i="4"/>
  <c r="Q32" i="4" s="1"/>
  <c r="M24" i="4"/>
  <c r="Q24" i="4" s="1"/>
  <c r="M16" i="4"/>
  <c r="Q16" i="4" s="1"/>
  <c r="M8" i="4"/>
  <c r="Q8" i="4" s="1"/>
  <c r="N402" i="4"/>
  <c r="R402" i="4" s="1"/>
  <c r="N394" i="4"/>
  <c r="R394" i="4" s="1"/>
  <c r="N386" i="4"/>
  <c r="R386" i="4" s="1"/>
  <c r="N378" i="4"/>
  <c r="R378" i="4" s="1"/>
  <c r="N370" i="4"/>
  <c r="R370" i="4" s="1"/>
  <c r="N354" i="4"/>
  <c r="R354" i="4" s="1"/>
  <c r="N346" i="4"/>
  <c r="R346" i="4" s="1"/>
  <c r="N338" i="4"/>
  <c r="R338" i="4" s="1"/>
  <c r="N330" i="4"/>
  <c r="R330" i="4" s="1"/>
  <c r="N322" i="4"/>
  <c r="R322" i="4" s="1"/>
  <c r="N314" i="4"/>
  <c r="R314" i="4" s="1"/>
  <c r="N298" i="4"/>
  <c r="R298" i="4" s="1"/>
  <c r="N290" i="4"/>
  <c r="R290" i="4" s="1"/>
  <c r="N282" i="4"/>
  <c r="R282" i="4" s="1"/>
  <c r="N274" i="4"/>
  <c r="R274" i="4" s="1"/>
  <c r="N266" i="4"/>
  <c r="R266" i="4" s="1"/>
  <c r="N250" i="4"/>
  <c r="R250" i="4" s="1"/>
  <c r="N242" i="4"/>
  <c r="R242" i="4" s="1"/>
  <c r="N234" i="4"/>
  <c r="R234" i="4" s="1"/>
  <c r="N226" i="4"/>
  <c r="R226" i="4" s="1"/>
  <c r="N218" i="4"/>
  <c r="R218" i="4" s="1"/>
  <c r="N210" i="4"/>
  <c r="R210" i="4" s="1"/>
  <c r="N202" i="4"/>
  <c r="R202" i="4" s="1"/>
  <c r="N194" i="4"/>
  <c r="R194" i="4" s="1"/>
  <c r="N186" i="4"/>
  <c r="R186" i="4" s="1"/>
  <c r="N178" i="4"/>
  <c r="R178" i="4" s="1"/>
  <c r="N170" i="4"/>
  <c r="R170" i="4" s="1"/>
  <c r="N162" i="4"/>
  <c r="R162" i="4" s="1"/>
  <c r="N146" i="4"/>
  <c r="R146" i="4" s="1"/>
  <c r="N138" i="4"/>
  <c r="R138" i="4" s="1"/>
  <c r="N130" i="4"/>
  <c r="R130" i="4" s="1"/>
  <c r="N122" i="4"/>
  <c r="R122" i="4" s="1"/>
  <c r="N114" i="4"/>
  <c r="R114" i="4" s="1"/>
  <c r="N98" i="4"/>
  <c r="R98" i="4" s="1"/>
  <c r="N90" i="4"/>
  <c r="R90" i="4" s="1"/>
  <c r="N82" i="4"/>
  <c r="R82" i="4" s="1"/>
  <c r="N74" i="4"/>
  <c r="R74" i="4" s="1"/>
  <c r="N66" i="4"/>
  <c r="R66" i="4" s="1"/>
  <c r="N58" i="4"/>
  <c r="R58" i="4" s="1"/>
  <c r="N42" i="4"/>
  <c r="R42" i="4" s="1"/>
  <c r="N34" i="4"/>
  <c r="R34" i="4" s="1"/>
  <c r="N26" i="4"/>
  <c r="R26" i="4" s="1"/>
  <c r="N18" i="4"/>
  <c r="R18" i="4" s="1"/>
  <c r="N10" i="4"/>
  <c r="R10" i="4" s="1"/>
  <c r="M231" i="4"/>
  <c r="Q231" i="4" s="1"/>
  <c r="M223" i="4"/>
  <c r="Q223" i="4" s="1"/>
  <c r="M215" i="4"/>
  <c r="Q215" i="4" s="1"/>
  <c r="M207" i="4"/>
  <c r="Q207" i="4" s="1"/>
  <c r="M199" i="4"/>
  <c r="Q199" i="4" s="1"/>
  <c r="M191" i="4"/>
  <c r="Q191" i="4" s="1"/>
  <c r="M183" i="4"/>
  <c r="Q183" i="4" s="1"/>
  <c r="M175" i="4"/>
  <c r="Q175" i="4" s="1"/>
  <c r="M167" i="4"/>
  <c r="M151" i="4"/>
  <c r="Q151" i="4" s="1"/>
  <c r="M143" i="4"/>
  <c r="Q143" i="4" s="1"/>
  <c r="M135" i="4"/>
  <c r="Q135" i="4" s="1"/>
  <c r="M127" i="4"/>
  <c r="Q127" i="4" s="1"/>
  <c r="M119" i="4"/>
  <c r="Q119" i="4" s="1"/>
  <c r="M111" i="4"/>
  <c r="Q111" i="4" s="1"/>
  <c r="M103" i="4"/>
  <c r="Q103" i="4" s="1"/>
  <c r="M95" i="4"/>
  <c r="Q95" i="4" s="1"/>
  <c r="M79" i="4"/>
  <c r="Q79" i="4" s="1"/>
  <c r="M71" i="4"/>
  <c r="Q71" i="4" s="1"/>
  <c r="M63" i="4"/>
  <c r="Q63" i="4" s="1"/>
  <c r="M55" i="4"/>
  <c r="M47" i="4"/>
  <c r="Q47" i="4" s="1"/>
  <c r="M39" i="4"/>
  <c r="Q39" i="4" s="1"/>
  <c r="M31" i="4"/>
  <c r="Q31" i="4" s="1"/>
  <c r="M23" i="4"/>
  <c r="Q23" i="4" s="1"/>
  <c r="M15" i="4"/>
  <c r="Q15" i="4" s="1"/>
  <c r="M7" i="4"/>
  <c r="Q7" i="4" s="1"/>
  <c r="N409" i="4"/>
  <c r="R409" i="4" s="1"/>
  <c r="N401" i="4"/>
  <c r="R401" i="4" s="1"/>
  <c r="N393" i="4"/>
  <c r="R393" i="4" s="1"/>
  <c r="N385" i="4"/>
  <c r="R385" i="4" s="1"/>
  <c r="N377" i="4"/>
  <c r="R377" i="4" s="1"/>
  <c r="N369" i="4"/>
  <c r="R369" i="4" s="1"/>
  <c r="N361" i="4"/>
  <c r="R361" i="4" s="1"/>
  <c r="N353" i="4"/>
  <c r="R353" i="4" s="1"/>
  <c r="N345" i="4"/>
  <c r="R345" i="4" s="1"/>
  <c r="N337" i="4"/>
  <c r="R337" i="4" s="1"/>
  <c r="N329" i="4"/>
  <c r="R329" i="4" s="1"/>
  <c r="N321" i="4"/>
  <c r="R321" i="4" s="1"/>
  <c r="N313" i="4"/>
  <c r="R313" i="4" s="1"/>
  <c r="N305" i="4"/>
  <c r="R305" i="4" s="1"/>
  <c r="N297" i="4"/>
  <c r="R297" i="4" s="1"/>
  <c r="N289" i="4"/>
  <c r="R289" i="4" s="1"/>
  <c r="N281" i="4"/>
  <c r="R281" i="4" s="1"/>
  <c r="N273" i="4"/>
  <c r="R273" i="4" s="1"/>
  <c r="N265" i="4"/>
  <c r="R265" i="4" s="1"/>
  <c r="N257" i="4"/>
  <c r="R257" i="4" s="1"/>
  <c r="N249" i="4"/>
  <c r="R249" i="4" s="1"/>
  <c r="N241" i="4"/>
  <c r="R241" i="4" s="1"/>
  <c r="N233" i="4"/>
  <c r="R233" i="4" s="1"/>
  <c r="N225" i="4"/>
  <c r="R225" i="4" s="1"/>
  <c r="N217" i="4"/>
  <c r="R217" i="4" s="1"/>
  <c r="N201" i="4"/>
  <c r="R201" i="4" s="1"/>
  <c r="N193" i="4"/>
  <c r="R193" i="4" s="1"/>
  <c r="N185" i="4"/>
  <c r="R185" i="4" s="1"/>
  <c r="N177" i="4"/>
  <c r="R177" i="4" s="1"/>
  <c r="N169" i="4"/>
  <c r="R169" i="4" s="1"/>
  <c r="N161" i="4"/>
  <c r="R161" i="4" s="1"/>
  <c r="N153" i="4"/>
  <c r="R153" i="4" s="1"/>
  <c r="N145" i="4"/>
  <c r="R145" i="4" s="1"/>
  <c r="N137" i="4"/>
  <c r="R137" i="4" s="1"/>
  <c r="N129" i="4"/>
  <c r="R129" i="4" s="1"/>
  <c r="N121" i="4"/>
  <c r="R121" i="4" s="1"/>
  <c r="N113" i="4"/>
  <c r="R113" i="4" s="1"/>
  <c r="N105" i="4"/>
  <c r="R105" i="4" s="1"/>
  <c r="N97" i="4"/>
  <c r="R97" i="4" s="1"/>
  <c r="N89" i="4"/>
  <c r="R89" i="4" s="1"/>
  <c r="N81" i="4"/>
  <c r="R81" i="4" s="1"/>
  <c r="N73" i="4"/>
  <c r="R73" i="4" s="1"/>
  <c r="N65" i="4"/>
  <c r="R65" i="4" s="1"/>
  <c r="N57" i="4"/>
  <c r="R57" i="4" s="1"/>
  <c r="N49" i="4"/>
  <c r="R49" i="4" s="1"/>
  <c r="N41" i="4"/>
  <c r="R41" i="4" s="1"/>
  <c r="N33" i="4"/>
  <c r="R33" i="4" s="1"/>
  <c r="N17" i="4"/>
  <c r="R17" i="4" s="1"/>
  <c r="M238" i="4"/>
  <c r="Q238" i="4" s="1"/>
  <c r="M230" i="4"/>
  <c r="Q230" i="4" s="1"/>
  <c r="M222" i="4"/>
  <c r="Q222" i="4" s="1"/>
  <c r="M214" i="4"/>
  <c r="Q214" i="4" s="1"/>
  <c r="M206" i="4"/>
  <c r="Q206" i="4" s="1"/>
  <c r="M198" i="4"/>
  <c r="Q198" i="4" s="1"/>
  <c r="M190" i="4"/>
  <c r="Q190" i="4" s="1"/>
  <c r="M182" i="4"/>
  <c r="Q182" i="4" s="1"/>
  <c r="M174" i="4"/>
  <c r="Q174" i="4" s="1"/>
  <c r="M166" i="4"/>
  <c r="M158" i="4"/>
  <c r="Q158" i="4" s="1"/>
  <c r="M150" i="4"/>
  <c r="Q150" i="4" s="1"/>
  <c r="M142" i="4"/>
  <c r="Q142" i="4" s="1"/>
  <c r="M134" i="4"/>
  <c r="Q134" i="4" s="1"/>
  <c r="M126" i="4"/>
  <c r="Q126" i="4" s="1"/>
  <c r="M118" i="4"/>
  <c r="Q118" i="4" s="1"/>
  <c r="M110" i="4"/>
  <c r="M102" i="4"/>
  <c r="Q102" i="4" s="1"/>
  <c r="M94" i="4"/>
  <c r="Q94" i="4" s="1"/>
  <c r="M86" i="4"/>
  <c r="Q86" i="4" s="1"/>
  <c r="M78" i="4"/>
  <c r="Q78" i="4" s="1"/>
  <c r="M70" i="4"/>
  <c r="Q70" i="4" s="1"/>
  <c r="M62" i="4"/>
  <c r="Q62" i="4" s="1"/>
  <c r="M54" i="4"/>
  <c r="M46" i="4"/>
  <c r="Q46" i="4" s="1"/>
  <c r="M38" i="4"/>
  <c r="Q38" i="4" s="1"/>
  <c r="M30" i="4"/>
  <c r="Q30" i="4" s="1"/>
  <c r="M22" i="4"/>
  <c r="Q22" i="4" s="1"/>
  <c r="M14" i="4"/>
  <c r="Q14" i="4" s="1"/>
  <c r="M6" i="4"/>
  <c r="Q6" i="4" s="1"/>
  <c r="N408" i="4"/>
  <c r="R408" i="4" s="1"/>
  <c r="N400" i="4"/>
  <c r="R400" i="4" s="1"/>
  <c r="N392" i="4"/>
  <c r="R392" i="4" s="1"/>
  <c r="N384" i="4"/>
  <c r="R384" i="4" s="1"/>
  <c r="N376" i="4"/>
  <c r="R376" i="4" s="1"/>
  <c r="N368" i="4"/>
  <c r="R368" i="4" s="1"/>
  <c r="N360" i="4"/>
  <c r="R360" i="4" s="1"/>
  <c r="N352" i="4"/>
  <c r="R352" i="4" s="1"/>
  <c r="N344" i="4"/>
  <c r="R344" i="4" s="1"/>
  <c r="N336" i="4"/>
  <c r="R336" i="4" s="1"/>
  <c r="N328" i="4"/>
  <c r="R328" i="4" s="1"/>
  <c r="N320" i="4"/>
  <c r="R320" i="4" s="1"/>
  <c r="N312" i="4"/>
  <c r="R312" i="4" s="1"/>
  <c r="N304" i="4"/>
  <c r="R304" i="4" s="1"/>
  <c r="N296" i="4"/>
  <c r="R296" i="4" s="1"/>
  <c r="N288" i="4"/>
  <c r="R288" i="4" s="1"/>
  <c r="N280" i="4"/>
  <c r="R280" i="4" s="1"/>
  <c r="N272" i="4"/>
  <c r="R272" i="4" s="1"/>
  <c r="N264" i="4"/>
  <c r="R264" i="4" s="1"/>
  <c r="N256" i="4"/>
  <c r="R256" i="4" s="1"/>
  <c r="N248" i="4"/>
  <c r="R248" i="4" s="1"/>
  <c r="N240" i="4"/>
  <c r="R240" i="4" s="1"/>
  <c r="N232" i="4"/>
  <c r="R232" i="4" s="1"/>
  <c r="N224" i="4"/>
  <c r="R224" i="4" s="1"/>
  <c r="N216" i="4"/>
  <c r="R216" i="4" s="1"/>
  <c r="N208" i="4"/>
  <c r="R208" i="4" s="1"/>
  <c r="N200" i="4"/>
  <c r="R200" i="4" s="1"/>
  <c r="N192" i="4"/>
  <c r="R192" i="4" s="1"/>
  <c r="N184" i="4"/>
  <c r="R184" i="4" s="1"/>
  <c r="N176" i="4"/>
  <c r="R176" i="4" s="1"/>
  <c r="N168" i="4"/>
  <c r="R168" i="4" s="1"/>
  <c r="N160" i="4"/>
  <c r="R160" i="4" s="1"/>
  <c r="N152" i="4"/>
  <c r="R152" i="4" s="1"/>
  <c r="N144" i="4"/>
  <c r="R144" i="4" s="1"/>
  <c r="N136" i="4"/>
  <c r="R136" i="4" s="1"/>
  <c r="N128" i="4"/>
  <c r="R128" i="4" s="1"/>
  <c r="N120" i="4"/>
  <c r="R120" i="4" s="1"/>
  <c r="N112" i="4"/>
  <c r="R112" i="4" s="1"/>
  <c r="N104" i="4"/>
  <c r="R104" i="4" s="1"/>
  <c r="N96" i="4"/>
  <c r="R96" i="4" s="1"/>
  <c r="N88" i="4"/>
  <c r="R88" i="4" s="1"/>
  <c r="N80" i="4"/>
  <c r="R80" i="4" s="1"/>
  <c r="N72" i="4"/>
  <c r="R72" i="4" s="1"/>
  <c r="N64" i="4"/>
  <c r="R64" i="4" s="1"/>
  <c r="N56" i="4"/>
  <c r="R56" i="4" s="1"/>
  <c r="N48" i="4"/>
  <c r="R48" i="4" s="1"/>
  <c r="N40" i="4"/>
  <c r="R40" i="4" s="1"/>
  <c r="N32" i="4"/>
  <c r="R32" i="4" s="1"/>
  <c r="M37" i="4"/>
  <c r="M29" i="4"/>
  <c r="Q29" i="4" s="1"/>
  <c r="M21" i="4"/>
  <c r="Q21" i="4" s="1"/>
  <c r="M13" i="4"/>
  <c r="Q13" i="4" s="1"/>
  <c r="M5" i="4"/>
  <c r="Q5" i="4" s="1"/>
  <c r="N407" i="4"/>
  <c r="R407" i="4" s="1"/>
  <c r="N399" i="4"/>
  <c r="R399" i="4" s="1"/>
  <c r="N391" i="4"/>
  <c r="R391" i="4" s="1"/>
  <c r="N383" i="4"/>
  <c r="R383" i="4" s="1"/>
  <c r="N375" i="4"/>
  <c r="R375" i="4" s="1"/>
  <c r="N367" i="4"/>
  <c r="R367" i="4" s="1"/>
  <c r="N359" i="4"/>
  <c r="R359" i="4" s="1"/>
  <c r="N351" i="4"/>
  <c r="R351" i="4" s="1"/>
  <c r="N343" i="4"/>
  <c r="R343" i="4" s="1"/>
  <c r="N335" i="4"/>
  <c r="R335" i="4" s="1"/>
  <c r="N327" i="4"/>
  <c r="R327" i="4" s="1"/>
  <c r="N319" i="4"/>
  <c r="R319" i="4" s="1"/>
  <c r="N311" i="4"/>
  <c r="R311" i="4" s="1"/>
  <c r="N303" i="4"/>
  <c r="R303" i="4" s="1"/>
  <c r="N295" i="4"/>
  <c r="R295" i="4" s="1"/>
  <c r="N287" i="4"/>
  <c r="R287" i="4" s="1"/>
  <c r="N279" i="4"/>
  <c r="R279" i="4" s="1"/>
  <c r="N271" i="4"/>
  <c r="R271" i="4" s="1"/>
  <c r="N263" i="4"/>
  <c r="R263" i="4" s="1"/>
  <c r="N255" i="4"/>
  <c r="R255" i="4" s="1"/>
  <c r="N247" i="4"/>
  <c r="R247" i="4" s="1"/>
  <c r="N239" i="4"/>
  <c r="R239" i="4" s="1"/>
  <c r="N231" i="4"/>
  <c r="R231" i="4" s="1"/>
  <c r="N223" i="4"/>
  <c r="R223" i="4" s="1"/>
  <c r="N215" i="4"/>
  <c r="R215" i="4" s="1"/>
  <c r="N207" i="4"/>
  <c r="R207" i="4" s="1"/>
  <c r="N199" i="4"/>
  <c r="R199" i="4" s="1"/>
  <c r="N191" i="4"/>
  <c r="R191" i="4" s="1"/>
  <c r="N183" i="4"/>
  <c r="R183" i="4" s="1"/>
  <c r="N175" i="4"/>
  <c r="R175" i="4" s="1"/>
  <c r="N167" i="4"/>
  <c r="R167" i="4" s="1"/>
  <c r="N159" i="4"/>
  <c r="R159" i="4" s="1"/>
  <c r="N151" i="4"/>
  <c r="R151" i="4" s="1"/>
  <c r="N143" i="4"/>
  <c r="R143" i="4" s="1"/>
  <c r="N135" i="4"/>
  <c r="R135" i="4" s="1"/>
  <c r="N127" i="4"/>
  <c r="R127" i="4" s="1"/>
  <c r="N119" i="4"/>
  <c r="R119" i="4" s="1"/>
  <c r="N111" i="4"/>
  <c r="R111" i="4" s="1"/>
  <c r="N103" i="4"/>
  <c r="R103" i="4" s="1"/>
  <c r="N95" i="4"/>
  <c r="R95" i="4" s="1"/>
  <c r="N87" i="4"/>
  <c r="R87" i="4" s="1"/>
  <c r="N79" i="4"/>
  <c r="R79" i="4" s="1"/>
  <c r="N71" i="4"/>
  <c r="R71" i="4" s="1"/>
  <c r="N63" i="4"/>
  <c r="R63" i="4" s="1"/>
  <c r="N55" i="4"/>
  <c r="R55" i="4" s="1"/>
  <c r="N47" i="4"/>
  <c r="R47" i="4" s="1"/>
  <c r="N39" i="4"/>
  <c r="R39" i="4" s="1"/>
  <c r="N31" i="4"/>
  <c r="R31" i="4" s="1"/>
  <c r="N23" i="4"/>
  <c r="R23" i="4" s="1"/>
  <c r="N15" i="4"/>
  <c r="R15" i="4" s="1"/>
  <c r="N7" i="4"/>
  <c r="R7" i="4" s="1"/>
  <c r="N70" i="4"/>
  <c r="R70" i="4" s="1"/>
  <c r="N62" i="4"/>
  <c r="R62" i="4" s="1"/>
  <c r="N54" i="4"/>
  <c r="R54" i="4" s="1"/>
  <c r="N46" i="4"/>
  <c r="R46" i="4" s="1"/>
  <c r="N38" i="4"/>
  <c r="R38" i="4" s="1"/>
  <c r="N30" i="4"/>
  <c r="R30" i="4" s="1"/>
  <c r="N22" i="4"/>
  <c r="R22" i="4" s="1"/>
  <c r="N14" i="4"/>
  <c r="R14" i="4" s="1"/>
  <c r="N6" i="4"/>
  <c r="R6" i="4" s="1"/>
  <c r="N45" i="4"/>
  <c r="R45" i="4" s="1"/>
  <c r="N37" i="4"/>
  <c r="R37" i="4" s="1"/>
  <c r="N29" i="4"/>
  <c r="R29" i="4" s="1"/>
  <c r="N21" i="4"/>
  <c r="R21" i="4" s="1"/>
  <c r="N13" i="4"/>
  <c r="R13" i="4" s="1"/>
  <c r="N5" i="4"/>
  <c r="R5" i="4" s="1"/>
  <c r="N20" i="4"/>
  <c r="R20" i="4" s="1"/>
  <c r="N12" i="4"/>
  <c r="R12" i="4" s="1"/>
  <c r="N4" i="4"/>
  <c r="R4" i="4" s="1"/>
  <c r="N67" i="4"/>
  <c r="R67" i="4" s="1"/>
  <c r="N59" i="4"/>
  <c r="R59" i="4" s="1"/>
  <c r="N51" i="4"/>
  <c r="R51" i="4" s="1"/>
  <c r="N43" i="4"/>
  <c r="R43" i="4" s="1"/>
  <c r="N35" i="4"/>
  <c r="R35" i="4" s="1"/>
  <c r="N27" i="4"/>
  <c r="R27" i="4" s="1"/>
  <c r="N19" i="4"/>
  <c r="R19" i="4" s="1"/>
  <c r="N11" i="4"/>
  <c r="R11" i="4" s="1"/>
  <c r="N3" i="4"/>
  <c r="R3" i="4" s="1"/>
  <c r="N25" i="4"/>
  <c r="R25" i="4" s="1"/>
  <c r="N9" i="4"/>
  <c r="R9" i="4" s="1"/>
  <c r="N24" i="4"/>
  <c r="R24" i="4" s="1"/>
  <c r="N16" i="4"/>
  <c r="R16" i="4" s="1"/>
  <c r="N8" i="4"/>
  <c r="R8" i="4" s="1"/>
  <c r="O17" i="4" l="1"/>
  <c r="S17" i="4" s="1"/>
  <c r="Q17" i="4"/>
  <c r="O133" i="4"/>
  <c r="S133" i="4" s="1"/>
  <c r="Q133" i="4"/>
  <c r="O197" i="4"/>
  <c r="S197" i="4" s="1"/>
  <c r="Q197" i="4"/>
  <c r="O324" i="4"/>
  <c r="S324" i="4" s="1"/>
  <c r="Q324" i="4"/>
  <c r="O166" i="4"/>
  <c r="S166" i="4" s="1"/>
  <c r="Q166" i="4"/>
  <c r="O55" i="4"/>
  <c r="S55" i="4" s="1"/>
  <c r="Q55" i="4"/>
  <c r="O371" i="4"/>
  <c r="S371" i="4" s="1"/>
  <c r="Q371" i="4"/>
  <c r="O110" i="4"/>
  <c r="S110" i="4" s="1"/>
  <c r="Q110" i="4"/>
  <c r="O100" i="4"/>
  <c r="S100" i="4" s="1"/>
  <c r="Q100" i="4"/>
  <c r="O404" i="4"/>
  <c r="S404" i="4" s="1"/>
  <c r="Q404" i="4"/>
  <c r="O54" i="4"/>
  <c r="S54" i="4" s="1"/>
  <c r="Q54" i="4"/>
  <c r="O41" i="4"/>
  <c r="S41" i="4" s="1"/>
  <c r="Q41" i="4"/>
  <c r="O105" i="4"/>
  <c r="S105" i="4" s="1"/>
  <c r="Q105" i="4"/>
  <c r="O266" i="4"/>
  <c r="S266" i="4" s="1"/>
  <c r="Q266" i="4"/>
  <c r="O412" i="4"/>
  <c r="S412" i="4" s="1"/>
  <c r="Q412" i="4"/>
  <c r="O37" i="4"/>
  <c r="S37" i="4" s="1"/>
  <c r="Q37" i="4"/>
  <c r="O334" i="4"/>
  <c r="S334" i="4" s="1"/>
  <c r="Q334" i="4"/>
  <c r="N413" i="4"/>
  <c r="N414" i="4"/>
  <c r="R2" i="4"/>
  <c r="O356" i="4"/>
  <c r="S356" i="4" s="1"/>
  <c r="Q356" i="4"/>
  <c r="O343" i="4"/>
  <c r="S343" i="4" s="1"/>
  <c r="Q343" i="4"/>
  <c r="O36" i="4"/>
  <c r="S36" i="4" s="1"/>
  <c r="Q36" i="4"/>
  <c r="O167" i="4"/>
  <c r="S167" i="4" s="1"/>
  <c r="Q167" i="4"/>
  <c r="O109" i="4"/>
  <c r="S109" i="4" s="1"/>
  <c r="Q109" i="4"/>
  <c r="O87" i="4"/>
  <c r="S87" i="4" s="1"/>
  <c r="Q87" i="4"/>
  <c r="O145" i="4"/>
  <c r="S145" i="4" s="1"/>
  <c r="Q145" i="4"/>
  <c r="O312" i="4"/>
  <c r="S312" i="4" s="1"/>
  <c r="Q312" i="4"/>
  <c r="O321" i="4"/>
  <c r="S321" i="4" s="1"/>
  <c r="Q321" i="4"/>
  <c r="O4" i="4"/>
  <c r="Q4" i="4"/>
  <c r="O350" i="4"/>
  <c r="S350" i="4" s="1"/>
  <c r="Q350" i="4"/>
  <c r="L414" i="4"/>
  <c r="L413" i="4"/>
  <c r="P2" i="4"/>
  <c r="O308" i="4"/>
  <c r="S308" i="4" s="1"/>
  <c r="Q308" i="4"/>
  <c r="O90" i="4"/>
  <c r="S90" i="4" s="1"/>
  <c r="Q90" i="4"/>
  <c r="O317" i="4"/>
  <c r="S317" i="4" s="1"/>
  <c r="Q317" i="4"/>
  <c r="M414" i="4"/>
  <c r="M413" i="4"/>
  <c r="Q2" i="4"/>
  <c r="O413" i="4" l="1"/>
  <c r="S4" i="4"/>
  <c r="O414" i="4"/>
  <c r="Q414" i="4"/>
  <c r="Q413" i="4"/>
  <c r="R413" i="4"/>
  <c r="R414" i="4"/>
  <c r="P413" i="4"/>
  <c r="P414" i="4"/>
  <c r="S413" i="4" l="1"/>
  <c r="S414" i="4"/>
</calcChain>
</file>

<file path=xl/sharedStrings.xml><?xml version="1.0" encoding="utf-8"?>
<sst xmlns="http://schemas.openxmlformats.org/spreadsheetml/2006/main" count="7709" uniqueCount="2497">
  <si>
    <t>bug_id</t>
    <phoneticPr fontId="1" type="noConversion"/>
  </si>
  <si>
    <t>type</t>
    <phoneticPr fontId="1" type="noConversion"/>
  </si>
  <si>
    <t>subtype</t>
    <phoneticPr fontId="1" type="noConversion"/>
  </si>
  <si>
    <t>open_time</t>
    <phoneticPr fontId="1" type="noConversion"/>
  </si>
  <si>
    <t>closed_time</t>
    <phoneticPr fontId="1" type="noConversion"/>
  </si>
  <si>
    <t>subtypes</t>
    <phoneticPr fontId="1" type="noConversion"/>
  </si>
  <si>
    <t>IfDuplicate</t>
    <phoneticPr fontId="1" type="noConversion"/>
  </si>
  <si>
    <t>Yes</t>
  </si>
  <si>
    <t>root cause</t>
    <phoneticPr fontId="1" type="noConversion"/>
  </si>
  <si>
    <t>ifregression</t>
    <phoneticPr fontId="1" type="noConversion"/>
  </si>
  <si>
    <t>needDiscuss</t>
    <phoneticPr fontId="1" type="noConversion"/>
  </si>
  <si>
    <t>BOH</t>
  </si>
  <si>
    <t>semantic</t>
    <phoneticPr fontId="1" type="noConversion"/>
  </si>
  <si>
    <t>compatibility</t>
    <phoneticPr fontId="1" type="noConversion"/>
  </si>
  <si>
    <t>non-bug</t>
  </si>
  <si>
    <t>non-bug</t>
    <phoneticPr fontId="1" type="noConversion"/>
  </si>
  <si>
    <t>feature request</t>
    <phoneticPr fontId="1" type="noConversion"/>
  </si>
  <si>
    <t>ARB</t>
    <phoneticPr fontId="1" type="noConversion"/>
  </si>
  <si>
    <t>NUM</t>
    <phoneticPr fontId="1" type="noConversion"/>
  </si>
  <si>
    <t>2016-08-31T09:30:12Z</t>
    <phoneticPr fontId="1" type="noConversion"/>
  </si>
  <si>
    <t>2016-09-29T14:03:13Z</t>
    <phoneticPr fontId="1" type="noConversion"/>
  </si>
  <si>
    <t>2016-08-31T09:32:45Z</t>
    <phoneticPr fontId="1" type="noConversion"/>
  </si>
  <si>
    <t>2016-08-31T09:42:01Z</t>
    <phoneticPr fontId="1" type="noConversion"/>
  </si>
  <si>
    <t>2016-09-01T11:30:41Z</t>
    <phoneticPr fontId="1" type="noConversion"/>
  </si>
  <si>
    <t>2016-09-02T02:56:09Z</t>
    <phoneticPr fontId="1" type="noConversion"/>
  </si>
  <si>
    <t>2016-09-02T13:14:20Z</t>
    <phoneticPr fontId="1" type="noConversion"/>
  </si>
  <si>
    <t>2016-09-02T13:17:45Z</t>
    <phoneticPr fontId="1" type="noConversion"/>
  </si>
  <si>
    <t>2016-09-02T23:03:58Z</t>
    <phoneticPr fontId="1" type="noConversion"/>
  </si>
  <si>
    <t>2016-09-19T03:23:25Z</t>
    <phoneticPr fontId="1" type="noConversion"/>
  </si>
  <si>
    <t>2016-09-06T19:03:02Z</t>
    <phoneticPr fontId="1" type="noConversion"/>
  </si>
  <si>
    <t>2016-09-08T11:24:37Z</t>
    <phoneticPr fontId="1" type="noConversion"/>
  </si>
  <si>
    <t>2016-09-07T06:45:59Z</t>
    <phoneticPr fontId="1" type="noConversion"/>
  </si>
  <si>
    <t>2016-09-18T01:40:46Z</t>
    <phoneticPr fontId="1" type="noConversion"/>
  </si>
  <si>
    <t>BOH</t>
    <phoneticPr fontId="1" type="noConversion"/>
  </si>
  <si>
    <t>2016-09-09T23:56:08Z</t>
    <phoneticPr fontId="1" type="noConversion"/>
  </si>
  <si>
    <t>2016-09-18T01:40:23Z</t>
    <phoneticPr fontId="1" type="noConversion"/>
  </si>
  <si>
    <t>2016-09-10T08:29:27Z</t>
    <phoneticPr fontId="1" type="noConversion"/>
  </si>
  <si>
    <t>2016-09-12T08:37:52Z</t>
    <phoneticPr fontId="1" type="noConversion"/>
  </si>
  <si>
    <t>2016-09-18T11:45:34Z</t>
    <phoneticPr fontId="1" type="noConversion"/>
  </si>
  <si>
    <t>2016-10-26T07:00:54Z</t>
    <phoneticPr fontId="1" type="noConversion"/>
  </si>
  <si>
    <t>2016-09-19T15:38:13Z</t>
    <phoneticPr fontId="1" type="noConversion"/>
  </si>
  <si>
    <t>2016-09-23T14:22:43Z</t>
    <phoneticPr fontId="1" type="noConversion"/>
  </si>
  <si>
    <t>2016-10-10T05:58:08Z</t>
    <phoneticPr fontId="1" type="noConversion"/>
  </si>
  <si>
    <t>2016-11-21T10:55:38Z</t>
    <phoneticPr fontId="1" type="noConversion"/>
  </si>
  <si>
    <t>MEM</t>
    <phoneticPr fontId="1" type="noConversion"/>
  </si>
  <si>
    <t>invalid</t>
    <phoneticPr fontId="1" type="noConversion"/>
  </si>
  <si>
    <t>2016-10-18T15:01:02Z</t>
    <phoneticPr fontId="1" type="noConversion"/>
  </si>
  <si>
    <t>2016-10-20T05:35:23Z</t>
    <phoneticPr fontId="1" type="noConversion"/>
  </si>
  <si>
    <t>typo</t>
    <phoneticPr fontId="1" type="noConversion"/>
  </si>
  <si>
    <t>2016-10-25T00:26:38Z</t>
    <phoneticPr fontId="1" type="noConversion"/>
  </si>
  <si>
    <t>2016-11-03T16:40:37Z</t>
    <phoneticPr fontId="1" type="noConversion"/>
  </si>
  <si>
    <t>2016-10-25T07:17:45Z</t>
    <phoneticPr fontId="1" type="noConversion"/>
  </si>
  <si>
    <t>2016-10-28T04:51:35Z</t>
    <phoneticPr fontId="1" type="noConversion"/>
  </si>
  <si>
    <t>2016-10-26T05:18:22Z</t>
    <phoneticPr fontId="1" type="noConversion"/>
  </si>
  <si>
    <t>2016-11-02T18:04:22Z</t>
    <phoneticPr fontId="1" type="noConversion"/>
  </si>
  <si>
    <t>enhancement</t>
    <phoneticPr fontId="1" type="noConversion"/>
  </si>
  <si>
    <t>2016-10-27T10:23:16Z</t>
    <phoneticPr fontId="1" type="noConversion"/>
  </si>
  <si>
    <t>2016-11-21T11:03:35Z</t>
    <phoneticPr fontId="1" type="noConversion"/>
  </si>
  <si>
    <t>yes</t>
    <phoneticPr fontId="1" type="noConversion"/>
  </si>
  <si>
    <t>2016-10-28T03:40:15Z</t>
    <phoneticPr fontId="1" type="noConversion"/>
  </si>
  <si>
    <t>2016-11-08T07:35:57Z</t>
    <phoneticPr fontId="1" type="noConversion"/>
  </si>
  <si>
    <t>build/compilation</t>
    <phoneticPr fontId="1" type="noConversion"/>
  </si>
  <si>
    <t>2016-10-29T22:35:31Z</t>
    <phoneticPr fontId="1" type="noConversion"/>
  </si>
  <si>
    <t>2016-11-07T05:04:02Z</t>
    <phoneticPr fontId="1" type="noConversion"/>
  </si>
  <si>
    <t>2016-10-31T22:11:09Z</t>
    <phoneticPr fontId="1" type="noConversion"/>
  </si>
  <si>
    <t>2016-12-07T03:00:20Z</t>
    <phoneticPr fontId="1" type="noConversion"/>
  </si>
  <si>
    <t>2016-11-01T09:24:12Z</t>
    <phoneticPr fontId="1" type="noConversion"/>
  </si>
  <si>
    <t>2016-11-09T07:59:58Z</t>
    <phoneticPr fontId="1" type="noConversion"/>
  </si>
  <si>
    <t>2016-11-02T07:39:37Z</t>
    <phoneticPr fontId="1" type="noConversion"/>
  </si>
  <si>
    <t>2017-07-16T03:36:49Z</t>
    <phoneticPr fontId="1" type="noConversion"/>
  </si>
  <si>
    <t>memory</t>
    <phoneticPr fontId="1" type="noConversion"/>
  </si>
  <si>
    <t>2016-11-02T08:42:18Z</t>
    <phoneticPr fontId="1" type="noConversion"/>
  </si>
  <si>
    <t>2017-07-16T03:41:22Z</t>
    <phoneticPr fontId="1" type="noConversion"/>
  </si>
  <si>
    <t>2016-11-02T10:01:25Z</t>
    <phoneticPr fontId="1" type="noConversion"/>
  </si>
  <si>
    <t>2016-11-02T17:47:13Z</t>
    <phoneticPr fontId="1" type="noConversion"/>
  </si>
  <si>
    <t>2016-12-06T09:47:24Z</t>
    <phoneticPr fontId="1" type="noConversion"/>
  </si>
  <si>
    <t>2016-11-03T02:21:09Z</t>
    <phoneticPr fontId="1" type="noConversion"/>
  </si>
  <si>
    <t>2016-11-03T05:25:30Z</t>
    <phoneticPr fontId="1" type="noConversion"/>
  </si>
  <si>
    <t>2017-07-18T10:52:16Z</t>
    <phoneticPr fontId="1" type="noConversion"/>
  </si>
  <si>
    <t>2016-11-05T12:49:50Z</t>
    <phoneticPr fontId="1" type="noConversion"/>
  </si>
  <si>
    <t>2016-11-05T13:44:38Z</t>
    <phoneticPr fontId="1" type="noConversion"/>
  </si>
  <si>
    <t>2016-11-07T03:44:40Z</t>
    <phoneticPr fontId="1" type="noConversion"/>
  </si>
  <si>
    <t>2016-11-14T13:07:34Z</t>
    <phoneticPr fontId="1" type="noConversion"/>
  </si>
  <si>
    <t>2016-11-07T09:40:59Z</t>
    <phoneticPr fontId="1" type="noConversion"/>
  </si>
  <si>
    <t>2016-11-10T03:40:47Z</t>
    <phoneticPr fontId="1" type="noConversion"/>
  </si>
  <si>
    <t>2016-11-08T02:42:03Z</t>
    <phoneticPr fontId="1" type="noConversion"/>
  </si>
  <si>
    <t>2016-11-08T05:03:27Z</t>
    <phoneticPr fontId="1" type="noConversion"/>
  </si>
  <si>
    <t>2016-11-08T03:16:10Z</t>
    <phoneticPr fontId="1" type="noConversion"/>
  </si>
  <si>
    <t>2016-11-08T05:44:33Z</t>
    <phoneticPr fontId="1" type="noConversion"/>
  </si>
  <si>
    <t>2016-11-10T02:55:59Z</t>
    <phoneticPr fontId="1" type="noConversion"/>
  </si>
  <si>
    <t>2016-12-01T03:05:43Z</t>
    <phoneticPr fontId="1" type="noConversion"/>
  </si>
  <si>
    <t>2016-11-11T01:54:29Z</t>
    <phoneticPr fontId="1" type="noConversion"/>
  </si>
  <si>
    <t>2017-07-29T13:43:19Z</t>
    <phoneticPr fontId="1" type="noConversion"/>
  </si>
  <si>
    <t>2016-11-11T08:36:02Z</t>
    <phoneticPr fontId="1" type="noConversion"/>
  </si>
  <si>
    <t>2016-11-11T12:13:53Z</t>
    <phoneticPr fontId="1" type="noConversion"/>
  </si>
  <si>
    <t>2016-11-12T17:00:57Z</t>
    <phoneticPr fontId="1" type="noConversion"/>
  </si>
  <si>
    <t>2017-07-18T10:54:12Z</t>
    <phoneticPr fontId="1" type="noConversion"/>
  </si>
  <si>
    <t>document</t>
    <phoneticPr fontId="1" type="noConversion"/>
  </si>
  <si>
    <t>OS</t>
    <phoneticPr fontId="1" type="noConversion"/>
  </si>
  <si>
    <t>CPU/GPU</t>
    <phoneticPr fontId="1" type="noConversion"/>
  </si>
  <si>
    <t>UNK</t>
    <phoneticPr fontId="1" type="noConversion"/>
  </si>
  <si>
    <t>2016-11-15T01:01:22Z</t>
    <phoneticPr fontId="1" type="noConversion"/>
  </si>
  <si>
    <t>2016-12-01T20:42:27Z</t>
    <phoneticPr fontId="1" type="noConversion"/>
  </si>
  <si>
    <t>2016-11-16T07:54:15Z</t>
    <phoneticPr fontId="1" type="noConversion"/>
  </si>
  <si>
    <t>2016-11-21T06:12:29Z</t>
    <phoneticPr fontId="1" type="noConversion"/>
  </si>
  <si>
    <t>2016-11-16T10:22:17Z</t>
    <phoneticPr fontId="1" type="noConversion"/>
  </si>
  <si>
    <t>2016-11-16T11:28:24Z</t>
    <phoneticPr fontId="1" type="noConversion"/>
  </si>
  <si>
    <t>2016-11-17T01:08:55Z</t>
    <phoneticPr fontId="1" type="noConversion"/>
  </si>
  <si>
    <t>2017-07-23T06:53:00Z</t>
    <phoneticPr fontId="1" type="noConversion"/>
  </si>
  <si>
    <t>2016-11-17T08:23:45Z</t>
    <phoneticPr fontId="1" type="noConversion"/>
  </si>
  <si>
    <t>2016-11-23T04:54:06Z</t>
    <phoneticPr fontId="1" type="noConversion"/>
  </si>
  <si>
    <t>2016-11-20T12:52:33Z</t>
    <phoneticPr fontId="1" type="noConversion"/>
  </si>
  <si>
    <t>2017-07-29T13:44:07Z</t>
    <phoneticPr fontId="1" type="noConversion"/>
  </si>
  <si>
    <t>2016-11-22T07:04:54Z</t>
    <phoneticPr fontId="1" type="noConversion"/>
  </si>
  <si>
    <t>2016-11-24T08:16:07Z</t>
    <phoneticPr fontId="1" type="noConversion"/>
  </si>
  <si>
    <t>2016-11-25T10:17:24Z</t>
    <phoneticPr fontId="1" type="noConversion"/>
  </si>
  <si>
    <t>2016-12-16T05:52:14Z</t>
    <phoneticPr fontId="1" type="noConversion"/>
  </si>
  <si>
    <t>2016-11-29T06:52:03Z</t>
    <phoneticPr fontId="1" type="noConversion"/>
  </si>
  <si>
    <t>2016-12-01T03:10:44Z</t>
    <phoneticPr fontId="1" type="noConversion"/>
  </si>
  <si>
    <t>2016-11-29T09:22:54Z</t>
    <phoneticPr fontId="1" type="noConversion"/>
  </si>
  <si>
    <t>2017-07-29T13:46:35Z</t>
    <phoneticPr fontId="1" type="noConversion"/>
  </si>
  <si>
    <t>inactivity</t>
    <phoneticPr fontId="1" type="noConversion"/>
  </si>
  <si>
    <t>2016-11-30T11:36:19Z</t>
    <phoneticPr fontId="1" type="noConversion"/>
  </si>
  <si>
    <t>2017-07-25T07:10:21Z</t>
    <phoneticPr fontId="1" type="noConversion"/>
  </si>
  <si>
    <t>2016-11-30T11:45:06Z</t>
    <phoneticPr fontId="1" type="noConversion"/>
  </si>
  <si>
    <t>2017-01-10T08:07:12Z</t>
    <phoneticPr fontId="1" type="noConversion"/>
  </si>
  <si>
    <t>2016-12-08T03:59:05Z</t>
    <phoneticPr fontId="1" type="noConversion"/>
  </si>
  <si>
    <t>2016-12-20T04:45:53Z</t>
    <phoneticPr fontId="1" type="noConversion"/>
  </si>
  <si>
    <t>2016-12-08T05:35:46Z</t>
    <phoneticPr fontId="1" type="noConversion"/>
  </si>
  <si>
    <t>2017-07-29T13:46:54Z</t>
    <phoneticPr fontId="1" type="noConversion"/>
  </si>
  <si>
    <t>2016-12-09T07:34:19Z</t>
    <phoneticPr fontId="1" type="noConversion"/>
  </si>
  <si>
    <t>2017-07-18T11:01:35Z</t>
    <phoneticPr fontId="1" type="noConversion"/>
  </si>
  <si>
    <t>deadlink</t>
    <phoneticPr fontId="1" type="noConversion"/>
  </si>
  <si>
    <t>2016-12-12T07:52:09Z</t>
    <phoneticPr fontId="1" type="noConversion"/>
  </si>
  <si>
    <t>2017-07-19T08:11:53Z</t>
    <phoneticPr fontId="1" type="noConversion"/>
  </si>
  <si>
    <t>2016-12-14T07:31:30Z</t>
    <phoneticPr fontId="1" type="noConversion"/>
  </si>
  <si>
    <t>2017-03-15T03:17:06Z</t>
    <phoneticPr fontId="1" type="noConversion"/>
  </si>
  <si>
    <t>2016-12-15T03:23:54Z</t>
    <phoneticPr fontId="1" type="noConversion"/>
  </si>
  <si>
    <t>2017-09-10T09:01:36Z</t>
    <phoneticPr fontId="1" type="noConversion"/>
  </si>
  <si>
    <t>2016-12-15T03:41:16Z</t>
    <phoneticPr fontId="1" type="noConversion"/>
  </si>
  <si>
    <t>2016-12-26T08:00:06Z</t>
    <phoneticPr fontId="1" type="noConversion"/>
  </si>
  <si>
    <t>2016-12-16T09:42:26Z</t>
    <phoneticPr fontId="1" type="noConversion"/>
  </si>
  <si>
    <t>2017-08-07T18:04:36Z</t>
    <phoneticPr fontId="1" type="noConversion"/>
  </si>
  <si>
    <t>2016-12-17T13:28:51Z</t>
    <phoneticPr fontId="1" type="noConversion"/>
  </si>
  <si>
    <t>2016-12-20T02:27:14Z</t>
    <phoneticPr fontId="1" type="noConversion"/>
  </si>
  <si>
    <t>2016-12-22T03:15:32Z</t>
    <phoneticPr fontId="1" type="noConversion"/>
  </si>
  <si>
    <t>2016-12-23T13:06:28Z</t>
    <phoneticPr fontId="1" type="noConversion"/>
  </si>
  <si>
    <t>2016-12-23T10:39:33Z</t>
    <phoneticPr fontId="1" type="noConversion"/>
  </si>
  <si>
    <t>2016-12-28T08:30:34Z</t>
    <phoneticPr fontId="1" type="noConversion"/>
  </si>
  <si>
    <t>2016-12-28T10:04:49Z</t>
    <phoneticPr fontId="1" type="noConversion"/>
  </si>
  <si>
    <t>2016-12-29T12:04:46Z</t>
    <phoneticPr fontId="1" type="noConversion"/>
  </si>
  <si>
    <t>2016-12-29T06:29:57Z</t>
    <phoneticPr fontId="1" type="noConversion"/>
  </si>
  <si>
    <t>2017-08-01T05:55:06Z</t>
    <phoneticPr fontId="1" type="noConversion"/>
  </si>
  <si>
    <t>environment</t>
    <phoneticPr fontId="1" type="noConversion"/>
  </si>
  <si>
    <t>Yes</t>
    <phoneticPr fontId="1" type="noConversion"/>
  </si>
  <si>
    <t>2016-12-30T08:34:32Z</t>
    <phoneticPr fontId="1" type="noConversion"/>
  </si>
  <si>
    <t>2017-01-12T04:39:38Z</t>
    <phoneticPr fontId="1" type="noConversion"/>
  </si>
  <si>
    <t>2016-12-30T16:27:10Z</t>
    <phoneticPr fontId="1" type="noConversion"/>
  </si>
  <si>
    <t>2017-08-07T07:49:00Z</t>
    <phoneticPr fontId="1" type="noConversion"/>
  </si>
  <si>
    <t>2017-01-10T11:35:57Z</t>
    <phoneticPr fontId="1" type="noConversion"/>
  </si>
  <si>
    <t>2017-01-11T06:47:28Z</t>
    <phoneticPr fontId="1" type="noConversion"/>
  </si>
  <si>
    <t>2017-01-16T04:24:59Z</t>
    <phoneticPr fontId="1" type="noConversion"/>
  </si>
  <si>
    <t>2017-01-16T07:48:04Z</t>
    <phoneticPr fontId="1" type="noConversion"/>
  </si>
  <si>
    <t>2017-01-17T09:27:56Z</t>
    <phoneticPr fontId="1" type="noConversion"/>
  </si>
  <si>
    <t>2017-01-17T11:17:11Z</t>
    <phoneticPr fontId="1" type="noConversion"/>
  </si>
  <si>
    <t>2017-01-23T22:37:57Z</t>
    <phoneticPr fontId="1" type="noConversion"/>
  </si>
  <si>
    <t>2017-09-23T09:27:27Z</t>
    <phoneticPr fontId="1" type="noConversion"/>
  </si>
  <si>
    <t>2017-02-02T20:06:05Z</t>
    <phoneticPr fontId="1" type="noConversion"/>
  </si>
  <si>
    <t>2017-08-02T22:54:28Z</t>
    <phoneticPr fontId="1" type="noConversion"/>
  </si>
  <si>
    <t>2017-02-04T03:55:19Z</t>
    <phoneticPr fontId="1" type="noConversion"/>
  </si>
  <si>
    <t>2017-02-04T05:16:59Z</t>
    <phoneticPr fontId="1" type="noConversion"/>
  </si>
  <si>
    <t>2017-02-06T07:53:25Z</t>
    <phoneticPr fontId="1" type="noConversion"/>
  </si>
  <si>
    <t>2017-10-21T03:18:07Z</t>
    <phoneticPr fontId="1" type="noConversion"/>
  </si>
  <si>
    <t>2017-02-07T06:38:04Z</t>
    <phoneticPr fontId="1" type="noConversion"/>
  </si>
  <si>
    <t>2017-07-31T03:23:07Z</t>
    <phoneticPr fontId="1" type="noConversion"/>
  </si>
  <si>
    <t>missing case</t>
    <phoneticPr fontId="1" type="noConversion"/>
  </si>
  <si>
    <t>2017-02-08T02:10:23Z</t>
    <phoneticPr fontId="1" type="noConversion"/>
  </si>
  <si>
    <t>2017-08-09T23:57:05Z</t>
    <phoneticPr fontId="1" type="noConversion"/>
  </si>
  <si>
    <t>2017-02-09T02:44:53Z</t>
    <phoneticPr fontId="1" type="noConversion"/>
  </si>
  <si>
    <t>2017-07-26T12:13:50Z</t>
    <phoneticPr fontId="1" type="noConversion"/>
  </si>
  <si>
    <t>2017-02-13T06:03:34Z</t>
    <phoneticPr fontId="1" type="noConversion"/>
  </si>
  <si>
    <t>2017-09-26T02:36:43Z</t>
    <phoneticPr fontId="1" type="noConversion"/>
  </si>
  <si>
    <t>2017-02-16T05:29:42Z</t>
    <phoneticPr fontId="1" type="noConversion"/>
  </si>
  <si>
    <t>2017-08-23T02:21:21Z</t>
    <phoneticPr fontId="1" type="noConversion"/>
  </si>
  <si>
    <t>2017-02-17T04:20:23Z</t>
    <phoneticPr fontId="1" type="noConversion"/>
  </si>
  <si>
    <t>2017-08-09T23:59:50Z</t>
    <phoneticPr fontId="1" type="noConversion"/>
  </si>
  <si>
    <t>memory leak</t>
    <phoneticPr fontId="1" type="noConversion"/>
  </si>
  <si>
    <t>2017-02-17T04:41:31Z</t>
    <phoneticPr fontId="1" type="noConversion"/>
  </si>
  <si>
    <t>2017-07-07T03:17:03Z</t>
    <phoneticPr fontId="1" type="noConversion"/>
  </si>
  <si>
    <t>2017-02-17T10:07:57Z</t>
    <phoneticPr fontId="1" type="noConversion"/>
  </si>
  <si>
    <t>2018-02-07T12:55:48Z</t>
    <phoneticPr fontId="1" type="noConversion"/>
  </si>
  <si>
    <t>2017-02-21T07:11:28Z</t>
    <phoneticPr fontId="1" type="noConversion"/>
  </si>
  <si>
    <t>2017-08-05T08:24:13Z</t>
    <phoneticPr fontId="1" type="noConversion"/>
  </si>
  <si>
    <t>2017-02-24T05:15:13Z</t>
    <phoneticPr fontId="1" type="noConversion"/>
  </si>
  <si>
    <t>2017-03-01T07:54:27Z</t>
    <phoneticPr fontId="1" type="noConversion"/>
  </si>
  <si>
    <t>2017-02-27T13:47:03Z</t>
    <phoneticPr fontId="1" type="noConversion"/>
  </si>
  <si>
    <t>2017-07-21T06:17:28Z</t>
    <phoneticPr fontId="1" type="noConversion"/>
  </si>
  <si>
    <t>2017-03-20T05:33:27Z</t>
    <phoneticPr fontId="1" type="noConversion"/>
  </si>
  <si>
    <t>2017-03-22T05:07:30Z</t>
    <phoneticPr fontId="1" type="noConversion"/>
  </si>
  <si>
    <t>2017-03-22T03:36:55Z</t>
    <phoneticPr fontId="1" type="noConversion"/>
  </si>
  <si>
    <t>2017-03-23T03:21:16Z</t>
    <phoneticPr fontId="1" type="noConversion"/>
  </si>
  <si>
    <t>2017-03-24T06:39:08Z</t>
    <phoneticPr fontId="1" type="noConversion"/>
  </si>
  <si>
    <t>2017-08-08T06:54:11Z</t>
    <phoneticPr fontId="1" type="noConversion"/>
  </si>
  <si>
    <t>2017-03-24T20:02:46Z</t>
    <phoneticPr fontId="1" type="noConversion"/>
  </si>
  <si>
    <t>2017-08-08T04:25:24Z</t>
    <phoneticPr fontId="1" type="noConversion"/>
  </si>
  <si>
    <t>2017-04-11T08:30:20Z</t>
    <phoneticPr fontId="1" type="noConversion"/>
  </si>
  <si>
    <t>2017-04-25T05:36:26Z</t>
    <phoneticPr fontId="1" type="noConversion"/>
  </si>
  <si>
    <t>ENV</t>
    <phoneticPr fontId="1" type="noConversion"/>
  </si>
  <si>
    <t>output</t>
    <phoneticPr fontId="1" type="noConversion"/>
  </si>
  <si>
    <t>GPU</t>
    <phoneticPr fontId="1" type="noConversion"/>
  </si>
  <si>
    <t>2017-04-14T04:51:46Z</t>
    <phoneticPr fontId="1" type="noConversion"/>
  </si>
  <si>
    <t>2017-06-05T08:28:43Z</t>
    <phoneticPr fontId="1" type="noConversion"/>
  </si>
  <si>
    <t>2017-04-14T08:17:13Z</t>
    <phoneticPr fontId="1" type="noConversion"/>
  </si>
  <si>
    <t>2017-05-17T10:18:59Z</t>
    <phoneticPr fontId="1" type="noConversion"/>
  </si>
  <si>
    <t>2017-04-17T19:59:56Z</t>
    <phoneticPr fontId="1" type="noConversion"/>
  </si>
  <si>
    <t>2017-04-20T02:22:09Z</t>
    <phoneticPr fontId="1" type="noConversion"/>
  </si>
  <si>
    <t>2017-04-19T00:03:32Z</t>
    <phoneticPr fontId="1" type="noConversion"/>
  </si>
  <si>
    <t>2017-05-10T00:11:45Z</t>
    <phoneticPr fontId="1" type="noConversion"/>
  </si>
  <si>
    <t>2017-04-24T13:51:30Z</t>
    <phoneticPr fontId="1" type="noConversion"/>
  </si>
  <si>
    <t>2017-04-25T02:18:34Z</t>
    <phoneticPr fontId="1" type="noConversion"/>
  </si>
  <si>
    <t>2017-04-25T14:43:57Z</t>
    <phoneticPr fontId="1" type="noConversion"/>
  </si>
  <si>
    <t>2017-05-23T11:00:23Z</t>
    <phoneticPr fontId="1" type="noConversion"/>
  </si>
  <si>
    <t>2017-04-26T11:02:08Z</t>
    <phoneticPr fontId="1" type="noConversion"/>
  </si>
  <si>
    <t>2017-05-03T07:23:46Z</t>
    <phoneticPr fontId="1" type="noConversion"/>
  </si>
  <si>
    <t>2017-04-27T05:45:22Z</t>
    <phoneticPr fontId="1" type="noConversion"/>
  </si>
  <si>
    <t>2017-04-27T08:56:27Z</t>
    <phoneticPr fontId="1" type="noConversion"/>
  </si>
  <si>
    <t>2017-04-27T08:58:38Z</t>
    <phoneticPr fontId="1" type="noConversion"/>
  </si>
  <si>
    <t>2017-11-27T14:08:16Z</t>
    <phoneticPr fontId="1" type="noConversion"/>
  </si>
  <si>
    <t>2017-04-28T05:00:18Z</t>
    <phoneticPr fontId="1" type="noConversion"/>
  </si>
  <si>
    <t>2018-01-31T07:08:14Z</t>
    <phoneticPr fontId="1" type="noConversion"/>
  </si>
  <si>
    <t>2017-05-02T05:12:45Z</t>
    <phoneticPr fontId="1" type="noConversion"/>
  </si>
  <si>
    <t>2017-05-02T05:13:44Z</t>
    <phoneticPr fontId="1" type="noConversion"/>
  </si>
  <si>
    <t>dependency</t>
    <phoneticPr fontId="1" type="noConversion"/>
  </si>
  <si>
    <t>2017-05-02T09:44:37Z</t>
    <phoneticPr fontId="1" type="noConversion"/>
  </si>
  <si>
    <t>2017-08-03T12:26:24Z</t>
    <phoneticPr fontId="1" type="noConversion"/>
  </si>
  <si>
    <t>2017-05-02T23:08:15Z</t>
    <phoneticPr fontId="1" type="noConversion"/>
  </si>
  <si>
    <t>2018-01-29T02:29:29Z</t>
    <phoneticPr fontId="1" type="noConversion"/>
  </si>
  <si>
    <t>2017-05-03T19:02:02Z</t>
    <phoneticPr fontId="1" type="noConversion"/>
  </si>
  <si>
    <t>2017-06-01T06:17:35Z</t>
    <phoneticPr fontId="1" type="noConversion"/>
  </si>
  <si>
    <t>2017-05-04T00:32:27Z</t>
    <phoneticPr fontId="1" type="noConversion"/>
  </si>
  <si>
    <t>2018-03-23T02:04:53Z</t>
    <phoneticPr fontId="1" type="noConversion"/>
  </si>
  <si>
    <t>NAM</t>
    <phoneticPr fontId="1" type="noConversion"/>
  </si>
  <si>
    <t>2017-05-05T16:38:51Z</t>
    <phoneticPr fontId="1" type="noConversion"/>
  </si>
  <si>
    <t>2018-03-23T02:05:35Z</t>
    <phoneticPr fontId="1" type="noConversion"/>
  </si>
  <si>
    <t>2017-05-06T10:34:48Z</t>
    <phoneticPr fontId="1" type="noConversion"/>
  </si>
  <si>
    <t>2017-05-08T03:36:58Z</t>
    <phoneticPr fontId="1" type="noConversion"/>
  </si>
  <si>
    <t>2017-05-06T10:55:55Z</t>
    <phoneticPr fontId="1" type="noConversion"/>
  </si>
  <si>
    <t>2017-05-07T01:34:41Z</t>
    <phoneticPr fontId="1" type="noConversion"/>
  </si>
  <si>
    <t>2017-05-07T15:44:51Z</t>
    <phoneticPr fontId="1" type="noConversion"/>
  </si>
  <si>
    <t>2017-08-18T08:05:27Z</t>
    <phoneticPr fontId="1" type="noConversion"/>
  </si>
  <si>
    <t>2017-05-08T08:57:43Z</t>
    <phoneticPr fontId="1" type="noConversion"/>
  </si>
  <si>
    <t>2017-05-08T10:47:57Z</t>
    <phoneticPr fontId="1" type="noConversion"/>
  </si>
  <si>
    <t>2017-05-08T13:53:40Z</t>
    <phoneticPr fontId="1" type="noConversion"/>
  </si>
  <si>
    <t>2017-06-02T03:30:31Z</t>
    <phoneticPr fontId="1" type="noConversion"/>
  </si>
  <si>
    <t>2017-05-09T02:33:28Z</t>
    <phoneticPr fontId="1" type="noConversion"/>
  </si>
  <si>
    <t>2017-06-07T06:58:04Z</t>
    <phoneticPr fontId="1" type="noConversion"/>
  </si>
  <si>
    <t>2017-05-09T06:24:39Z</t>
    <phoneticPr fontId="1" type="noConversion"/>
  </si>
  <si>
    <t>2018-01-29T02:28:49Z</t>
    <phoneticPr fontId="1" type="noConversion"/>
  </si>
  <si>
    <t>2017-05-09T10:14:28Z</t>
    <phoneticPr fontId="1" type="noConversion"/>
  </si>
  <si>
    <t>2017-06-02T03:30:46Z</t>
    <phoneticPr fontId="1" type="noConversion"/>
  </si>
  <si>
    <t>2017-05-10T04:37:40Z</t>
    <phoneticPr fontId="1" type="noConversion"/>
  </si>
  <si>
    <t>2017-05-22T10:02:36Z</t>
    <phoneticPr fontId="1" type="noConversion"/>
  </si>
  <si>
    <t>SEQ</t>
    <phoneticPr fontId="1" type="noConversion"/>
  </si>
  <si>
    <t>2065</t>
    <phoneticPr fontId="1" type="noConversion"/>
  </si>
  <si>
    <t>2017-05-12T07:38:42Z</t>
    <phoneticPr fontId="1" type="noConversion"/>
  </si>
  <si>
    <t>2017-08-10T05:25:57Z</t>
    <phoneticPr fontId="1" type="noConversion"/>
  </si>
  <si>
    <t>2017-05-12T07:50:10Z</t>
    <phoneticPr fontId="1" type="noConversion"/>
  </si>
  <si>
    <t>2017-05-12T11:08:01Z</t>
    <phoneticPr fontId="1" type="noConversion"/>
  </si>
  <si>
    <t>2017-05-15T04:19:50Z</t>
    <phoneticPr fontId="1" type="noConversion"/>
  </si>
  <si>
    <t>2017-10-23T10:36:48Z</t>
    <phoneticPr fontId="1" type="noConversion"/>
  </si>
  <si>
    <t>2017-05-15T10:34:39Z</t>
    <phoneticPr fontId="1" type="noConversion"/>
  </si>
  <si>
    <t>2018-08-15T10:49:41Z</t>
    <phoneticPr fontId="1" type="noConversion"/>
  </si>
  <si>
    <t>2017-05-17T10:50:07Z</t>
    <phoneticPr fontId="1" type="noConversion"/>
  </si>
  <si>
    <t>2017-06-08T02:22:16Z</t>
    <phoneticPr fontId="1" type="noConversion"/>
  </si>
  <si>
    <t>2017-05-25T03:40:08Z</t>
    <phoneticPr fontId="1" type="noConversion"/>
  </si>
  <si>
    <t>2017-05-25T08:05:08Z</t>
    <phoneticPr fontId="1" type="noConversion"/>
  </si>
  <si>
    <t>2017-06-02T01:21:30Z</t>
    <phoneticPr fontId="1" type="noConversion"/>
  </si>
  <si>
    <t>2017-06-12T03:35:26Z</t>
    <phoneticPr fontId="1" type="noConversion"/>
  </si>
  <si>
    <t>2017-06-05T14:10:19Z</t>
    <phoneticPr fontId="1" type="noConversion"/>
  </si>
  <si>
    <t>2017-06-16T10:20:44Z</t>
    <phoneticPr fontId="1" type="noConversion"/>
  </si>
  <si>
    <t>2017-10-23T10:38:33Z</t>
    <phoneticPr fontId="1" type="noConversion"/>
  </si>
  <si>
    <t>2017-06-20T06:47:42Z</t>
    <phoneticPr fontId="1" type="noConversion"/>
  </si>
  <si>
    <t>2018-01-29T02:33:25Z</t>
    <phoneticPr fontId="1" type="noConversion"/>
  </si>
  <si>
    <t>2042</t>
    <phoneticPr fontId="1" type="noConversion"/>
  </si>
  <si>
    <t>2017-06-22T05:51:24Z</t>
    <phoneticPr fontId="1" type="noConversion"/>
  </si>
  <si>
    <t>2017-07-17T02:50:52Z</t>
    <phoneticPr fontId="1" type="noConversion"/>
  </si>
  <si>
    <t>2017-06-22T09:09:13Z</t>
    <phoneticPr fontId="1" type="noConversion"/>
  </si>
  <si>
    <t>2017-10-23T09:20:47Z</t>
    <phoneticPr fontId="1" type="noConversion"/>
  </si>
  <si>
    <t>2017-06-22T11:30:12Z</t>
    <phoneticPr fontId="1" type="noConversion"/>
  </si>
  <si>
    <t>2017-06-24T00:01:59Z</t>
    <phoneticPr fontId="1" type="noConversion"/>
  </si>
  <si>
    <t>2017-06-26T15:27:09Z</t>
    <phoneticPr fontId="1" type="noConversion"/>
  </si>
  <si>
    <t>2018-02-07T12:56:07Z</t>
    <phoneticPr fontId="1" type="noConversion"/>
  </si>
  <si>
    <t>2017-06-27T08:53:05Z</t>
    <phoneticPr fontId="1" type="noConversion"/>
  </si>
  <si>
    <t>2534</t>
    <phoneticPr fontId="1" type="noConversion"/>
  </si>
  <si>
    <t>2017-06-29T10:20:48Z</t>
    <phoneticPr fontId="1" type="noConversion"/>
  </si>
  <si>
    <t>2018-02-07T12:56:24Z</t>
    <phoneticPr fontId="1" type="noConversion"/>
  </si>
  <si>
    <t>2017-07-03T13:04:33Z</t>
    <phoneticPr fontId="1" type="noConversion"/>
  </si>
  <si>
    <t>2017-07-05T16:15:25Z</t>
    <phoneticPr fontId="1" type="noConversion"/>
  </si>
  <si>
    <t>2017-07-10T12:21:48Z</t>
    <phoneticPr fontId="1" type="noConversion"/>
  </si>
  <si>
    <t>2017-09-17T09:41:16Z</t>
    <phoneticPr fontId="1" type="noConversion"/>
  </si>
  <si>
    <t>2017-07-10T22:26:35Z</t>
    <phoneticPr fontId="1" type="noConversion"/>
  </si>
  <si>
    <t>2017-07-11T07:16:44Z</t>
    <phoneticPr fontId="1" type="noConversion"/>
  </si>
  <si>
    <t>2017-07-13T02:08:08Z</t>
    <phoneticPr fontId="1" type="noConversion"/>
  </si>
  <si>
    <t>2017-07-20T11:10:11Z</t>
    <phoneticPr fontId="1" type="noConversion"/>
  </si>
  <si>
    <t>2017-07-13T02:47:44Z</t>
    <phoneticPr fontId="1" type="noConversion"/>
  </si>
  <si>
    <t>2018-08-15T11:14:11Z</t>
    <phoneticPr fontId="1" type="noConversion"/>
  </si>
  <si>
    <t>2017-07-16T01:07:57Z</t>
    <phoneticPr fontId="1" type="noConversion"/>
  </si>
  <si>
    <t>2017-08-11T08:15:43Z</t>
    <phoneticPr fontId="1" type="noConversion"/>
  </si>
  <si>
    <t>2017-07-20T05:43:41Z</t>
    <phoneticPr fontId="1" type="noConversion"/>
  </si>
  <si>
    <t>2017-10-23T10:42:04Z</t>
    <phoneticPr fontId="1" type="noConversion"/>
  </si>
  <si>
    <t>2017-07-20T07:17:11Z</t>
    <phoneticPr fontId="1" type="noConversion"/>
  </si>
  <si>
    <t>2018-04-10T07:48:05Z</t>
    <phoneticPr fontId="1" type="noConversion"/>
  </si>
  <si>
    <t>2017-07-20T13:42:25Z</t>
    <phoneticPr fontId="1" type="noConversion"/>
  </si>
  <si>
    <t>2017-07-21T03:05:41Z</t>
    <phoneticPr fontId="1" type="noConversion"/>
  </si>
  <si>
    <t>performance</t>
    <phoneticPr fontId="1" type="noConversion"/>
  </si>
  <si>
    <t>2017-07-21T01:05:28Z</t>
    <phoneticPr fontId="1" type="noConversion"/>
  </si>
  <si>
    <t>2017-07-26T23:34:52Z</t>
    <phoneticPr fontId="1" type="noConversion"/>
  </si>
  <si>
    <t>2017-07-21T06:01:23Z</t>
    <phoneticPr fontId="1" type="noConversion"/>
  </si>
  <si>
    <t>2018-01-23T05:58:33Z</t>
    <phoneticPr fontId="1" type="noConversion"/>
  </si>
  <si>
    <t>2017-07-24T14:24:27Z</t>
    <phoneticPr fontId="1" type="noConversion"/>
  </si>
  <si>
    <t>2017-10-31T01:54:02Z</t>
    <phoneticPr fontId="1" type="noConversion"/>
  </si>
  <si>
    <t>2017-07-25T07:56:38Z</t>
    <phoneticPr fontId="1" type="noConversion"/>
  </si>
  <si>
    <t>2017-07-25T09:06:53Z</t>
    <phoneticPr fontId="1" type="noConversion"/>
  </si>
  <si>
    <t>2017-07-26T10:36:35Z</t>
    <phoneticPr fontId="1" type="noConversion"/>
  </si>
  <si>
    <t>2017-07-27T06:47:21Z</t>
    <phoneticPr fontId="1" type="noConversion"/>
  </si>
  <si>
    <t>2017-08-02T09:23:12Z</t>
    <phoneticPr fontId="1" type="noConversion"/>
  </si>
  <si>
    <t>2018-03-20T03:26:24Z</t>
    <phoneticPr fontId="1" type="noConversion"/>
  </si>
  <si>
    <t>2017-08-04T05:28:08Z</t>
    <phoneticPr fontId="1" type="noConversion"/>
  </si>
  <si>
    <t>2017-08-07T01:54:01Z</t>
    <phoneticPr fontId="1" type="noConversion"/>
  </si>
  <si>
    <t>2017-08-10T08:29:22Z</t>
    <phoneticPr fontId="1" type="noConversion"/>
  </si>
  <si>
    <t>2017-08-10T09:23:02Z</t>
    <phoneticPr fontId="1" type="noConversion"/>
  </si>
  <si>
    <t>2017-12-12T10:41:44Z</t>
    <phoneticPr fontId="1" type="noConversion"/>
  </si>
  <si>
    <t>2017-08-29T09:03:53Z</t>
    <phoneticPr fontId="1" type="noConversion"/>
  </si>
  <si>
    <t>2017-08-11T07:04:33Z</t>
    <phoneticPr fontId="1" type="noConversion"/>
  </si>
  <si>
    <t>2017-08-16T08:09:10Z</t>
    <phoneticPr fontId="1" type="noConversion"/>
  </si>
  <si>
    <t>configuration</t>
    <phoneticPr fontId="1" type="noConversion"/>
  </si>
  <si>
    <t>missing feature</t>
    <phoneticPr fontId="1" type="noConversion"/>
  </si>
  <si>
    <t>file path</t>
    <phoneticPr fontId="1" type="noConversion"/>
  </si>
  <si>
    <t>2017-08-14T08:08:28Z</t>
    <phoneticPr fontId="1" type="noConversion"/>
  </si>
  <si>
    <t>2017-08-14T11:26:40Z</t>
    <phoneticPr fontId="1" type="noConversion"/>
  </si>
  <si>
    <t>2017-08-15T05:49:08Z</t>
    <phoneticPr fontId="1" type="noConversion"/>
  </si>
  <si>
    <t>2017-08-15T07:30:56Z</t>
    <phoneticPr fontId="1" type="noConversion"/>
  </si>
  <si>
    <t>2017-08-16T12:43:07Z</t>
    <phoneticPr fontId="1" type="noConversion"/>
  </si>
  <si>
    <t>2017-08-17T07:58:38Z</t>
    <phoneticPr fontId="1" type="noConversion"/>
  </si>
  <si>
    <t>2017-08-16T12:53:08Z</t>
    <phoneticPr fontId="1" type="noConversion"/>
  </si>
  <si>
    <t>2017-08-17T03:12:01Z</t>
    <phoneticPr fontId="1" type="noConversion"/>
  </si>
  <si>
    <t>2017-08-17T06:16:05Z</t>
    <phoneticPr fontId="1" type="noConversion"/>
  </si>
  <si>
    <t>2017-08-17T08:38:49Z</t>
    <phoneticPr fontId="1" type="noConversion"/>
  </si>
  <si>
    <t>2017-08-17T08:59:09Z</t>
    <phoneticPr fontId="1" type="noConversion"/>
  </si>
  <si>
    <t>2017-08-21T11:01:44Z</t>
    <phoneticPr fontId="1" type="noConversion"/>
  </si>
  <si>
    <t>2017-12-20T11:26:17Z</t>
    <phoneticPr fontId="1" type="noConversion"/>
  </si>
  <si>
    <t>2017-08-22T05:30:31Z</t>
    <phoneticPr fontId="1" type="noConversion"/>
  </si>
  <si>
    <t>2018-01-29T02:35:23Z</t>
    <phoneticPr fontId="1" type="noConversion"/>
  </si>
  <si>
    <t>2017-08-28T01:15:43Z</t>
    <phoneticPr fontId="1" type="noConversion"/>
  </si>
  <si>
    <t>2018-07-10T05:22:40Z</t>
    <phoneticPr fontId="1" type="noConversion"/>
  </si>
  <si>
    <t>2017-08-28T03:20:51Z</t>
    <phoneticPr fontId="1" type="noConversion"/>
  </si>
  <si>
    <t>2017-10-09T06:55:04Z</t>
    <phoneticPr fontId="1" type="noConversion"/>
  </si>
  <si>
    <t>2017-08-29T11:52:59Z</t>
    <phoneticPr fontId="1" type="noConversion"/>
  </si>
  <si>
    <t>2017-08-30T02:00:32Z</t>
    <phoneticPr fontId="1" type="noConversion"/>
  </si>
  <si>
    <t>2017-08-29T13:31:08Z</t>
    <phoneticPr fontId="1" type="noConversion"/>
  </si>
  <si>
    <t>2018-06-19T09:46:24Z</t>
    <phoneticPr fontId="1" type="noConversion"/>
  </si>
  <si>
    <t>2017-08-29T13:43:42Z</t>
    <phoneticPr fontId="1" type="noConversion"/>
  </si>
  <si>
    <t>2017-08-30T04:17:26Z</t>
    <phoneticPr fontId="1" type="noConversion"/>
  </si>
  <si>
    <t>2017-09-05T02:16:51Z</t>
    <phoneticPr fontId="1" type="noConversion"/>
  </si>
  <si>
    <t>2017-09-11T05:18:40Z</t>
    <phoneticPr fontId="1" type="noConversion"/>
  </si>
  <si>
    <t>2017-09-06T06:52:40Z</t>
    <phoneticPr fontId="1" type="noConversion"/>
  </si>
  <si>
    <t>2017-09-06T12:23:08Z</t>
    <phoneticPr fontId="1" type="noConversion"/>
  </si>
  <si>
    <t>2017-09-06T22:15:38Z</t>
    <phoneticPr fontId="1" type="noConversion"/>
  </si>
  <si>
    <t>2017-09-25T02:15:20Z</t>
    <phoneticPr fontId="1" type="noConversion"/>
  </si>
  <si>
    <t>2017-09-08T01:43:32Z</t>
    <phoneticPr fontId="1" type="noConversion"/>
  </si>
  <si>
    <t>2017-09-11T09:22:14Z</t>
    <phoneticPr fontId="1" type="noConversion"/>
  </si>
  <si>
    <t>2017-09-11T09:49:28Z</t>
    <phoneticPr fontId="1" type="noConversion"/>
  </si>
  <si>
    <t>2017-09-12T04:03:12Z</t>
    <phoneticPr fontId="1" type="noConversion"/>
  </si>
  <si>
    <t>2018-06-19T09:46:49Z</t>
    <phoneticPr fontId="1" type="noConversion"/>
  </si>
  <si>
    <t>2017-09-12T09:17:52Z</t>
    <phoneticPr fontId="1" type="noConversion"/>
  </si>
  <si>
    <t>2018-07-03T11:48:34Z</t>
    <phoneticPr fontId="1" type="noConversion"/>
  </si>
  <si>
    <t>2017-09-12T17:31:55Z</t>
    <phoneticPr fontId="1" type="noConversion"/>
  </si>
  <si>
    <t>2018-05-16T03:26:18Z</t>
    <phoneticPr fontId="1" type="noConversion"/>
  </si>
  <si>
    <t>2017-09-13T03:07:40Z</t>
    <phoneticPr fontId="1" type="noConversion"/>
  </si>
  <si>
    <t>2018-08-07T16:02:29Z</t>
    <phoneticPr fontId="1" type="noConversion"/>
  </si>
  <si>
    <t>2017-09-18T12:05:36Z</t>
    <phoneticPr fontId="1" type="noConversion"/>
  </si>
  <si>
    <t>2018-06-01T03:08:16Z</t>
    <phoneticPr fontId="1" type="noConversion"/>
  </si>
  <si>
    <t>2017-09-22T18:15:41Z</t>
    <phoneticPr fontId="1" type="noConversion"/>
  </si>
  <si>
    <t>2017-09-22T19:01:54Z</t>
    <phoneticPr fontId="1" type="noConversion"/>
  </si>
  <si>
    <t>2017-09-22T18:49:53Z</t>
    <phoneticPr fontId="1" type="noConversion"/>
  </si>
  <si>
    <t>2017-09-25T18:31:01Z</t>
    <phoneticPr fontId="1" type="noConversion"/>
  </si>
  <si>
    <t>3864</t>
    <phoneticPr fontId="1" type="noConversion"/>
  </si>
  <si>
    <t>2017-09-27T09:46:28Z</t>
    <phoneticPr fontId="1" type="noConversion"/>
  </si>
  <si>
    <t>2017-09-27T10:36:24Z</t>
    <phoneticPr fontId="1" type="noConversion"/>
  </si>
  <si>
    <t>2017-10-08T08:02:30Z</t>
    <phoneticPr fontId="1" type="noConversion"/>
  </si>
  <si>
    <t>2017-10-09T18:08:59Z</t>
    <phoneticPr fontId="1" type="noConversion"/>
  </si>
  <si>
    <t>2017-10-08T18:18:29Z</t>
    <phoneticPr fontId="1" type="noConversion"/>
  </si>
  <si>
    <t>2017-10-17T19:11:02Z</t>
    <phoneticPr fontId="1" type="noConversion"/>
  </si>
  <si>
    <t>2017-10-11T07:23:01Z</t>
    <phoneticPr fontId="1" type="noConversion"/>
  </si>
  <si>
    <t>2017-10-11T07:53:43Z</t>
    <phoneticPr fontId="1" type="noConversion"/>
  </si>
  <si>
    <t>2017-10-16T03:34:16Z</t>
    <phoneticPr fontId="1" type="noConversion"/>
  </si>
  <si>
    <t>2018-08-15T10:47:16Z</t>
    <phoneticPr fontId="1" type="noConversion"/>
  </si>
  <si>
    <t>4417</t>
    <phoneticPr fontId="1" type="noConversion"/>
  </si>
  <si>
    <t>2017-10-18T02:33:37Z</t>
    <phoneticPr fontId="1" type="noConversion"/>
  </si>
  <si>
    <t>2017-10-18T03:18:03Z</t>
    <phoneticPr fontId="1" type="noConversion"/>
  </si>
  <si>
    <t>2017-10-20T23:50:47Z</t>
    <phoneticPr fontId="1" type="noConversion"/>
  </si>
  <si>
    <t>2017-10-21T21:53:23Z</t>
    <phoneticPr fontId="1" type="noConversion"/>
  </si>
  <si>
    <t>2017-10-23T02:06:13Z</t>
    <phoneticPr fontId="1" type="noConversion"/>
  </si>
  <si>
    <t>2018-05-13T11:46:22Z</t>
    <phoneticPr fontId="1" type="noConversion"/>
  </si>
  <si>
    <t>2017-10-25T09:07:55Z</t>
    <phoneticPr fontId="1" type="noConversion"/>
  </si>
  <si>
    <t>2017-10-26T01:48:16Z</t>
    <phoneticPr fontId="1" type="noConversion"/>
  </si>
  <si>
    <t>2017-10-26T07:20:47Z</t>
    <phoneticPr fontId="1" type="noConversion"/>
  </si>
  <si>
    <t>2017-11-02T06:28:21Z</t>
    <phoneticPr fontId="1" type="noConversion"/>
  </si>
  <si>
    <t>2017-10-30T08:24:14Z</t>
    <phoneticPr fontId="1" type="noConversion"/>
  </si>
  <si>
    <t>2018-07-10T05:23:40Z</t>
    <phoneticPr fontId="1" type="noConversion"/>
  </si>
  <si>
    <t>2017-10-31T09:02:23Z</t>
    <phoneticPr fontId="1" type="noConversion"/>
  </si>
  <si>
    <t>2017-11-14T12:13:39Z</t>
    <phoneticPr fontId="1" type="noConversion"/>
  </si>
  <si>
    <t>2017-11-01T09:32:50Z</t>
    <phoneticPr fontId="1" type="noConversion"/>
  </si>
  <si>
    <t>2018-05-16T03:38:01Z</t>
    <phoneticPr fontId="1" type="noConversion"/>
  </si>
  <si>
    <t>2017-11-06T07:15:39Z</t>
    <phoneticPr fontId="1" type="noConversion"/>
  </si>
  <si>
    <t>2017-11-06T09:44:02Z</t>
    <phoneticPr fontId="1" type="noConversion"/>
  </si>
  <si>
    <t>2017-11-07T11:34:44Z</t>
    <phoneticPr fontId="1" type="noConversion"/>
  </si>
  <si>
    <t>2017-12-01T05:07:16Z</t>
    <phoneticPr fontId="1" type="noConversion"/>
  </si>
  <si>
    <t xml:space="preserve"> yes</t>
    <phoneticPr fontId="1" type="noConversion"/>
  </si>
  <si>
    <t>2017-11-07T22:29:03Z</t>
    <phoneticPr fontId="1" type="noConversion"/>
  </si>
  <si>
    <t>2017-11-07T22:38:30Z</t>
    <phoneticPr fontId="1" type="noConversion"/>
  </si>
  <si>
    <t>2017-11-09T14:07:40Z</t>
    <phoneticPr fontId="1" type="noConversion"/>
  </si>
  <si>
    <t>2017-11-10T11:53:26Z</t>
    <phoneticPr fontId="1" type="noConversion"/>
  </si>
  <si>
    <t>2017-11-16T08:01:53Z</t>
    <phoneticPr fontId="1" type="noConversion"/>
  </si>
  <si>
    <t>2017-11-17T03:13:43Z</t>
    <phoneticPr fontId="1" type="noConversion"/>
  </si>
  <si>
    <t>2017-11-21T06:19:51Z</t>
    <phoneticPr fontId="1" type="noConversion"/>
  </si>
  <si>
    <t>2017-11-21T07:20:38Z</t>
    <phoneticPr fontId="1" type="noConversion"/>
  </si>
  <si>
    <t>2017-11-22T09:43:51Z</t>
    <phoneticPr fontId="1" type="noConversion"/>
  </si>
  <si>
    <t>2018-08-15T11:40:46Z</t>
    <phoneticPr fontId="1" type="noConversion"/>
  </si>
  <si>
    <t>2017-11-24T11:14:02Z</t>
    <phoneticPr fontId="1" type="noConversion"/>
  </si>
  <si>
    <t>2017-11-25T15:11:42Z</t>
    <phoneticPr fontId="1" type="noConversion"/>
  </si>
  <si>
    <t>2017-11-27T11:43:30Z</t>
    <phoneticPr fontId="1" type="noConversion"/>
  </si>
  <si>
    <t>2017-11-28T02:34:50Z</t>
    <phoneticPr fontId="1" type="noConversion"/>
  </si>
  <si>
    <t>2017-11-28T03:39:44Z</t>
    <phoneticPr fontId="1" type="noConversion"/>
  </si>
  <si>
    <t>2017-12-05T09:52:21Z</t>
    <phoneticPr fontId="1" type="noConversion"/>
  </si>
  <si>
    <t>2017-11-28T06:54:06Z</t>
    <phoneticPr fontId="1" type="noConversion"/>
  </si>
  <si>
    <t>2018-04-26T03:42:20Z</t>
    <phoneticPr fontId="1" type="noConversion"/>
  </si>
  <si>
    <t>2017-11-28T07:58:22Z</t>
    <phoneticPr fontId="1" type="noConversion"/>
  </si>
  <si>
    <t>2017-11-28T10:53:37Z</t>
    <phoneticPr fontId="1" type="noConversion"/>
  </si>
  <si>
    <t>4162</t>
    <phoneticPr fontId="1" type="noConversion"/>
  </si>
  <si>
    <t>2017-11-30T03:31:45Z</t>
    <phoneticPr fontId="1" type="noConversion"/>
  </si>
  <si>
    <t>2018-05-09T11:18:11Z</t>
    <phoneticPr fontId="1" type="noConversion"/>
  </si>
  <si>
    <t>2017-11-30T05:36:38Z</t>
    <phoneticPr fontId="1" type="noConversion"/>
  </si>
  <si>
    <t>2017-11-30T23:31:05Z</t>
    <phoneticPr fontId="1" type="noConversion"/>
  </si>
  <si>
    <t>2017-11-30T05:41:07Z</t>
    <phoneticPr fontId="1" type="noConversion"/>
  </si>
  <si>
    <t>2017-11-30T05:41:29Z</t>
    <phoneticPr fontId="1" type="noConversion"/>
  </si>
  <si>
    <t>2017-11-30T07:35:09Z</t>
    <phoneticPr fontId="1" type="noConversion"/>
  </si>
  <si>
    <t>2017-12-06T04:43:50Z</t>
    <phoneticPr fontId="1" type="noConversion"/>
  </si>
  <si>
    <t>2017-11-30T08:13:16Z</t>
    <phoneticPr fontId="1" type="noConversion"/>
  </si>
  <si>
    <t>2017-12-01T02:23:47Z</t>
    <phoneticPr fontId="1" type="noConversion"/>
  </si>
  <si>
    <t>6121</t>
    <phoneticPr fontId="1" type="noConversion"/>
  </si>
  <si>
    <t>2017-11-30T09:16:16Z</t>
    <phoneticPr fontId="1" type="noConversion"/>
  </si>
  <si>
    <t>2017-12-01T02:23:30Z</t>
    <phoneticPr fontId="1" type="noConversion"/>
  </si>
  <si>
    <t>2017-11-30T09:44:07Z</t>
    <phoneticPr fontId="1" type="noConversion"/>
  </si>
  <si>
    <t>2017-11-30T10:59:41Z</t>
    <phoneticPr fontId="1" type="noConversion"/>
  </si>
  <si>
    <t>2017-12-11T08:12:37Z</t>
    <phoneticPr fontId="1" type="noConversion"/>
  </si>
  <si>
    <t>2017-11-30T13:07:12Z</t>
    <phoneticPr fontId="1" type="noConversion"/>
  </si>
  <si>
    <t>2018-03-09T13:34:46Z</t>
    <phoneticPr fontId="1" type="noConversion"/>
  </si>
  <si>
    <t>2017-12-01T03:16:02Z</t>
    <phoneticPr fontId="1" type="noConversion"/>
  </si>
  <si>
    <t>2017-12-06T12:00:15Z</t>
    <phoneticPr fontId="1" type="noConversion"/>
  </si>
  <si>
    <t>2017-12-01T03:22:04Z</t>
    <phoneticPr fontId="1" type="noConversion"/>
  </si>
  <si>
    <t>2017-12-04T10:50:36Z</t>
    <phoneticPr fontId="1" type="noConversion"/>
  </si>
  <si>
    <t>2017-12-01T03:37:38Z</t>
    <phoneticPr fontId="1" type="noConversion"/>
  </si>
  <si>
    <t>2017-12-04T10:50:37Z</t>
    <phoneticPr fontId="1" type="noConversion"/>
  </si>
  <si>
    <t>2017-12-01T05:19:55Z</t>
    <phoneticPr fontId="1" type="noConversion"/>
  </si>
  <si>
    <t>2017-12-01T06:47:15Z</t>
    <phoneticPr fontId="1" type="noConversion"/>
  </si>
  <si>
    <t>2017-12-02T07:37:56Z</t>
    <phoneticPr fontId="1" type="noConversion"/>
  </si>
  <si>
    <t>2018-08-15T11:44:26Z</t>
    <phoneticPr fontId="1" type="noConversion"/>
  </si>
  <si>
    <t>2017-12-04T05:15:56Z</t>
    <phoneticPr fontId="1" type="noConversion"/>
  </si>
  <si>
    <t>2017-12-20T10:59:44Z</t>
    <phoneticPr fontId="1" type="noConversion"/>
  </si>
  <si>
    <t>2017-12-05T22:57:38Z</t>
    <phoneticPr fontId="1" type="noConversion"/>
  </si>
  <si>
    <t>2017-12-07T05:53:31Z</t>
    <phoneticPr fontId="1" type="noConversion"/>
  </si>
  <si>
    <t>2017-12-06T05:24:29Z</t>
    <phoneticPr fontId="1" type="noConversion"/>
  </si>
  <si>
    <t>2018-08-15T10:43:51Z</t>
    <phoneticPr fontId="1" type="noConversion"/>
  </si>
  <si>
    <t>2017-12-06T08:57:17Z</t>
    <phoneticPr fontId="1" type="noConversion"/>
  </si>
  <si>
    <t>2017-12-07T07:35:04Z</t>
    <phoneticPr fontId="1" type="noConversion"/>
  </si>
  <si>
    <t>2017-12-06T10:57:58Z</t>
    <phoneticPr fontId="1" type="noConversion"/>
  </si>
  <si>
    <t>2017-12-06T13:37:25Z</t>
    <phoneticPr fontId="1" type="noConversion"/>
  </si>
  <si>
    <t>2017-12-06T12:16:02Z</t>
    <phoneticPr fontId="1" type="noConversion"/>
  </si>
  <si>
    <t>2018-08-15T10:43:34Z</t>
    <phoneticPr fontId="1" type="noConversion"/>
  </si>
  <si>
    <t>2017-12-07T08:24:45Z</t>
    <phoneticPr fontId="1" type="noConversion"/>
  </si>
  <si>
    <t>2018-01-28T10:49:29Z</t>
    <phoneticPr fontId="1" type="noConversion"/>
  </si>
  <si>
    <t>2017-12-08T09:20:18Z</t>
    <phoneticPr fontId="1" type="noConversion"/>
  </si>
  <si>
    <t>2017-12-26T08:57:03Z</t>
    <phoneticPr fontId="1" type="noConversion"/>
  </si>
  <si>
    <t>2017-12-11T02:41:41Z</t>
    <phoneticPr fontId="1" type="noConversion"/>
  </si>
  <si>
    <t>2017-12-11T05:24:00Z</t>
    <phoneticPr fontId="1" type="noConversion"/>
  </si>
  <si>
    <t>2017-12-11T07:42:15Z</t>
    <phoneticPr fontId="1" type="noConversion"/>
  </si>
  <si>
    <t>2017-12-11T10:37:19Z</t>
    <phoneticPr fontId="1" type="noConversion"/>
  </si>
  <si>
    <t>2017-12-12T10:41:14Z</t>
    <phoneticPr fontId="1" type="noConversion"/>
  </si>
  <si>
    <t>2017-12-13T06:37:05Z</t>
    <phoneticPr fontId="1" type="noConversion"/>
  </si>
  <si>
    <t>2017-12-15T02:19:17Z</t>
    <phoneticPr fontId="1" type="noConversion"/>
  </si>
  <si>
    <t>2017-12-15T06:22:31Z</t>
    <phoneticPr fontId="1" type="noConversion"/>
  </si>
  <si>
    <t>2017-12-15T05:32:48Z</t>
    <phoneticPr fontId="1" type="noConversion"/>
  </si>
  <si>
    <t>2017-12-15T08:24:28Z</t>
    <phoneticPr fontId="1" type="noConversion"/>
  </si>
  <si>
    <t>2017-12-19T02:26:55Z</t>
    <phoneticPr fontId="1" type="noConversion"/>
  </si>
  <si>
    <t>2017-12-20T06:05:42Z</t>
    <phoneticPr fontId="1" type="noConversion"/>
  </si>
  <si>
    <t>2017-12-21T12:05:39Z</t>
    <phoneticPr fontId="1" type="noConversion"/>
  </si>
  <si>
    <t>2017-12-22T02:51:53Z</t>
    <phoneticPr fontId="1" type="noConversion"/>
  </si>
  <si>
    <t>2017-12-22T03:51:08Z</t>
    <phoneticPr fontId="1" type="noConversion"/>
  </si>
  <si>
    <t>2017-12-22T04:53:40Z</t>
    <phoneticPr fontId="1" type="noConversion"/>
  </si>
  <si>
    <t>2017-12-22T11:43:16Z</t>
    <phoneticPr fontId="1" type="noConversion"/>
  </si>
  <si>
    <t>2018-01-15T02:31:09Z</t>
    <phoneticPr fontId="1" type="noConversion"/>
  </si>
  <si>
    <t>2017-12-25T05:35:54Z</t>
    <phoneticPr fontId="1" type="noConversion"/>
  </si>
  <si>
    <t>2017-12-25T06:37:53Z</t>
    <phoneticPr fontId="1" type="noConversion"/>
  </si>
  <si>
    <t>2017-12-28T02:44:02Z</t>
    <phoneticPr fontId="1" type="noConversion"/>
  </si>
  <si>
    <t>2017-12-28T04:14:53Z</t>
    <phoneticPr fontId="1" type="noConversion"/>
  </si>
  <si>
    <t>2018-01-04T13:52:49Z</t>
    <phoneticPr fontId="1" type="noConversion"/>
  </si>
  <si>
    <t>2018-08-15T10:41:16Z</t>
    <phoneticPr fontId="1" type="noConversion"/>
  </si>
  <si>
    <t>2018-01-05T23:58:28Z</t>
    <phoneticPr fontId="1" type="noConversion"/>
  </si>
  <si>
    <t>2018-01-08T03:25:42Z</t>
    <phoneticPr fontId="1" type="noConversion"/>
  </si>
  <si>
    <t>2018-01-08T05:31:58Z</t>
    <phoneticPr fontId="1" type="noConversion"/>
  </si>
  <si>
    <t>2018-01-08T09:48:36Z</t>
    <phoneticPr fontId="1" type="noConversion"/>
  </si>
  <si>
    <t>2018-01-08T09:19:36Z</t>
    <phoneticPr fontId="1" type="noConversion"/>
  </si>
  <si>
    <t>2018-01-09T02:05:21Z</t>
    <phoneticPr fontId="1" type="noConversion"/>
  </si>
  <si>
    <t>2018-01-09T06:40:21Z</t>
    <phoneticPr fontId="1" type="noConversion"/>
  </si>
  <si>
    <t>2018-08-15T10:40:52Z</t>
    <phoneticPr fontId="1" type="noConversion"/>
  </si>
  <si>
    <t>2018-01-10T04:42:44Z</t>
    <phoneticPr fontId="1" type="noConversion"/>
  </si>
  <si>
    <t>2018-07-23T09:37:47Z</t>
    <phoneticPr fontId="1" type="noConversion"/>
  </si>
  <si>
    <t>2018-01-15T06:26:22Z</t>
    <phoneticPr fontId="1" type="noConversion"/>
  </si>
  <si>
    <t>2018-01-15T14:17:55Z</t>
    <phoneticPr fontId="1" type="noConversion"/>
  </si>
  <si>
    <t>2018-01-19T03:09:56Z</t>
    <phoneticPr fontId="1" type="noConversion"/>
  </si>
  <si>
    <t>2018-08-15T10:39:23Z</t>
    <phoneticPr fontId="1" type="noConversion"/>
  </si>
  <si>
    <t>2018-01-19T12:51:43Z</t>
    <phoneticPr fontId="1" type="noConversion"/>
  </si>
  <si>
    <t>2018-01-22T03:14:53Z</t>
    <phoneticPr fontId="1" type="noConversion"/>
  </si>
  <si>
    <t>2018-01-22T06:19:28Z</t>
    <phoneticPr fontId="1" type="noConversion"/>
  </si>
  <si>
    <t>2018-01-24T03:06:01Z</t>
    <phoneticPr fontId="1" type="noConversion"/>
  </si>
  <si>
    <t>2018-01-22T06:21:03Z</t>
    <phoneticPr fontId="1" type="noConversion"/>
  </si>
  <si>
    <t>2018-01-22T07:30:42Z</t>
    <phoneticPr fontId="1" type="noConversion"/>
  </si>
  <si>
    <t>2018-01-23T12:49:41Z</t>
    <phoneticPr fontId="1" type="noConversion"/>
  </si>
  <si>
    <t>2018-01-30T13:50:04Z</t>
    <phoneticPr fontId="1" type="noConversion"/>
  </si>
  <si>
    <t>2018-01-25T01:46:45Z</t>
    <phoneticPr fontId="1" type="noConversion"/>
  </si>
  <si>
    <t>2018-01-25T03:06:38Z</t>
    <phoneticPr fontId="1" type="noConversion"/>
  </si>
  <si>
    <t>2018-01-25T02:07:04Z</t>
    <phoneticPr fontId="1" type="noConversion"/>
  </si>
  <si>
    <t>2018-01-25T03:08:23Z</t>
    <phoneticPr fontId="1" type="noConversion"/>
  </si>
  <si>
    <t>2018-01-25T09:49:19Z</t>
    <phoneticPr fontId="1" type="noConversion"/>
  </si>
  <si>
    <t>2018-01-25T12:06:31Z</t>
    <phoneticPr fontId="1" type="noConversion"/>
  </si>
  <si>
    <t>2018-01-25T10:13:07Z</t>
    <phoneticPr fontId="1" type="noConversion"/>
  </si>
  <si>
    <t>2018-08-15T10:38:45Z</t>
    <phoneticPr fontId="1" type="noConversion"/>
  </si>
  <si>
    <t>2018-01-27T15:08:07Z</t>
    <phoneticPr fontId="1" type="noConversion"/>
  </si>
  <si>
    <t>2018-01-28T02:30:44Z</t>
    <phoneticPr fontId="1" type="noConversion"/>
  </si>
  <si>
    <t>LAG</t>
    <phoneticPr fontId="1" type="noConversion"/>
  </si>
  <si>
    <t>2018-02-01T04:53:04Z</t>
    <phoneticPr fontId="1" type="noConversion"/>
  </si>
  <si>
    <t>2018-02-01T05:49:30Z</t>
    <phoneticPr fontId="1" type="noConversion"/>
  </si>
  <si>
    <t>2018-02-01T06:22:36Z</t>
    <phoneticPr fontId="1" type="noConversion"/>
  </si>
  <si>
    <t>2018-02-11T03:53:01Z</t>
    <phoneticPr fontId="1" type="noConversion"/>
  </si>
  <si>
    <t>2018-02-06T21:53:58Z</t>
    <phoneticPr fontId="1" type="noConversion"/>
  </si>
  <si>
    <t>2018-04-11T10:59:33Z</t>
    <phoneticPr fontId="1" type="noConversion"/>
  </si>
  <si>
    <t>2018-02-09T07:47:41Z</t>
    <phoneticPr fontId="1" type="noConversion"/>
  </si>
  <si>
    <t>2018-02-09T09:03:24Z</t>
    <phoneticPr fontId="1" type="noConversion"/>
  </si>
  <si>
    <t>2018-02-11T08:05:08Z</t>
    <phoneticPr fontId="1" type="noConversion"/>
  </si>
  <si>
    <t>2018-02-11T08:09:30Z</t>
    <phoneticPr fontId="1" type="noConversion"/>
  </si>
  <si>
    <t>8368</t>
    <phoneticPr fontId="1" type="noConversion"/>
  </si>
  <si>
    <t>2018-02-12T07:18:49Z</t>
    <phoneticPr fontId="1" type="noConversion"/>
  </si>
  <si>
    <t>2018-05-09T11:27:44Z</t>
    <phoneticPr fontId="1" type="noConversion"/>
  </si>
  <si>
    <t>2018-02-13T00:18:49Z</t>
    <phoneticPr fontId="1" type="noConversion"/>
  </si>
  <si>
    <t>2018-08-15T11:38:26Z</t>
    <phoneticPr fontId="1" type="noConversion"/>
  </si>
  <si>
    <t>2018-02-28T03:37:34Z</t>
    <phoneticPr fontId="1" type="noConversion"/>
  </si>
  <si>
    <t>2018-02-28T08:37:14Z</t>
    <phoneticPr fontId="1" type="noConversion"/>
  </si>
  <si>
    <t>2018-02-28T06:48:36Z</t>
    <phoneticPr fontId="1" type="noConversion"/>
  </si>
  <si>
    <t>2018-02-28T14:56:59Z</t>
    <phoneticPr fontId="1" type="noConversion"/>
  </si>
  <si>
    <t>2018-03-01T07:32:01Z</t>
    <phoneticPr fontId="1" type="noConversion"/>
  </si>
  <si>
    <t>2018-05-28T06:10:59Z</t>
    <phoneticPr fontId="1" type="noConversion"/>
  </si>
  <si>
    <t>2018-03-01T08:48:43Z</t>
    <phoneticPr fontId="1" type="noConversion"/>
  </si>
  <si>
    <t>2018-03-09T08:41:12Z</t>
    <phoneticPr fontId="1" type="noConversion"/>
  </si>
  <si>
    <t>2018-03-01T15:16:16Z</t>
    <phoneticPr fontId="1" type="noConversion"/>
  </si>
  <si>
    <t>2018-03-09T11:28:18Z</t>
    <phoneticPr fontId="1" type="noConversion"/>
  </si>
  <si>
    <t>2018-03-02T03:26:48Z</t>
    <phoneticPr fontId="1" type="noConversion"/>
  </si>
  <si>
    <t>2018-03-15T08:13:42Z</t>
    <phoneticPr fontId="1" type="noConversion"/>
  </si>
  <si>
    <t>2018-03-02T23:00:19Z</t>
    <phoneticPr fontId="1" type="noConversion"/>
  </si>
  <si>
    <t>2018-03-05T01:12:39Z</t>
    <phoneticPr fontId="1" type="noConversion"/>
  </si>
  <si>
    <t>2018-03-08T01:49:41Z</t>
    <phoneticPr fontId="1" type="noConversion"/>
  </si>
  <si>
    <t>2018-03-16T02:09:42Z</t>
    <phoneticPr fontId="1" type="noConversion"/>
  </si>
  <si>
    <t>2018-03-12T03:28:08Z</t>
    <phoneticPr fontId="1" type="noConversion"/>
  </si>
  <si>
    <t>2018-03-12T07:25:42Z</t>
    <phoneticPr fontId="1" type="noConversion"/>
  </si>
  <si>
    <t>2018-03-13T06:37:03Z</t>
    <phoneticPr fontId="1" type="noConversion"/>
  </si>
  <si>
    <t>2018-03-14T02:38:01Z</t>
    <phoneticPr fontId="1" type="noConversion"/>
  </si>
  <si>
    <t>2018-03-14T11:01:48Z</t>
    <phoneticPr fontId="1" type="noConversion"/>
  </si>
  <si>
    <t>2018-05-09T10:51:51Z</t>
    <phoneticPr fontId="1" type="noConversion"/>
  </si>
  <si>
    <t>2018-03-14T12:07:31Z</t>
    <phoneticPr fontId="1" type="noConversion"/>
  </si>
  <si>
    <t>2018-03-21T02:54:47Z</t>
    <phoneticPr fontId="1" type="noConversion"/>
  </si>
  <si>
    <t>2018-03-21T02:51:39Z</t>
    <phoneticPr fontId="1" type="noConversion"/>
  </si>
  <si>
    <t>2018-05-14T04:46:17Z</t>
    <phoneticPr fontId="1" type="noConversion"/>
  </si>
  <si>
    <t>2018-03-21T08:30:03Z</t>
    <phoneticPr fontId="1" type="noConversion"/>
  </si>
  <si>
    <t>2018-03-26T08:47:04Z</t>
    <phoneticPr fontId="1" type="noConversion"/>
  </si>
  <si>
    <t>2018-03-22T00:18:12Z</t>
    <phoneticPr fontId="1" type="noConversion"/>
  </si>
  <si>
    <t>2018-03-28T17:55:24Z</t>
    <phoneticPr fontId="1" type="noConversion"/>
  </si>
  <si>
    <t>2018-03-22T02:46:49Z</t>
    <phoneticPr fontId="1" type="noConversion"/>
  </si>
  <si>
    <t>2018-03-30T11:45:02Z</t>
    <phoneticPr fontId="1" type="noConversion"/>
  </si>
  <si>
    <t>2018-03-26T16:50:40Z</t>
    <phoneticPr fontId="1" type="noConversion"/>
  </si>
  <si>
    <t>2018-03-29T16:44:59Z</t>
    <phoneticPr fontId="1" type="noConversion"/>
  </si>
  <si>
    <t>2018-03-28T05:58:31Z</t>
    <phoneticPr fontId="1" type="noConversion"/>
  </si>
  <si>
    <t>2018-03-30T04:00:19Z</t>
    <phoneticPr fontId="1" type="noConversion"/>
  </si>
  <si>
    <t>2018-03-28T12:05:32Z</t>
    <phoneticPr fontId="1" type="noConversion"/>
  </si>
  <si>
    <t>2018-03-29T03:40:33Z</t>
    <phoneticPr fontId="1" type="noConversion"/>
  </si>
  <si>
    <t>2018-03-28T20:24:17Z</t>
    <phoneticPr fontId="1" type="noConversion"/>
  </si>
  <si>
    <t>2018-08-13T18:43:28Z</t>
    <phoneticPr fontId="1" type="noConversion"/>
  </si>
  <si>
    <t>2018-03-29T10:26:01Z</t>
    <phoneticPr fontId="1" type="noConversion"/>
  </si>
  <si>
    <t>2018-08-15T11:36:58Z</t>
    <phoneticPr fontId="1" type="noConversion"/>
  </si>
  <si>
    <t>2018-03-29T16:46:22Z</t>
    <phoneticPr fontId="1" type="noConversion"/>
  </si>
  <si>
    <t>2018-03-31T17:03:20Z</t>
    <phoneticPr fontId="1" type="noConversion"/>
  </si>
  <si>
    <t>2018-03-30T06:05:02Z</t>
    <phoneticPr fontId="1" type="noConversion"/>
  </si>
  <si>
    <t>2018-08-15T11:36:51Z</t>
    <phoneticPr fontId="1" type="noConversion"/>
  </si>
  <si>
    <t>TIM</t>
    <phoneticPr fontId="1" type="noConversion"/>
  </si>
  <si>
    <t>concurrency</t>
    <phoneticPr fontId="1" type="noConversion"/>
  </si>
  <si>
    <t>deadlock</t>
    <phoneticPr fontId="1" type="noConversion"/>
  </si>
  <si>
    <t>2018-03-31T07:57:56Z</t>
    <phoneticPr fontId="1" type="noConversion"/>
  </si>
  <si>
    <t>2018-03-31T08:08:39Z</t>
    <phoneticPr fontId="1" type="noConversion"/>
  </si>
  <si>
    <t>2018-03-31T14:34:47Z</t>
    <phoneticPr fontId="1" type="noConversion"/>
  </si>
  <si>
    <t>2018-04-02T05:29:03Z</t>
    <phoneticPr fontId="1" type="noConversion"/>
  </si>
  <si>
    <t>2018-04-07T01:11:36Z</t>
    <phoneticPr fontId="1" type="noConversion"/>
  </si>
  <si>
    <t>2018-04-16T17:21:09Z</t>
    <phoneticPr fontId="1" type="noConversion"/>
  </si>
  <si>
    <t>2018-04-08T05:43:47Z</t>
    <phoneticPr fontId="1" type="noConversion"/>
  </si>
  <si>
    <t>2018-04-08T06:37:47Z</t>
    <phoneticPr fontId="1" type="noConversion"/>
  </si>
  <si>
    <t>2018-04-09T12:23:51Z</t>
    <phoneticPr fontId="1" type="noConversion"/>
  </si>
  <si>
    <t>2018-04-10T04:08:21Z</t>
    <phoneticPr fontId="1" type="noConversion"/>
  </si>
  <si>
    <t>2018-04-09T12:46:36Z</t>
    <phoneticPr fontId="1" type="noConversion"/>
  </si>
  <si>
    <t>2018-04-10T09:51:48Z</t>
    <phoneticPr fontId="1" type="noConversion"/>
  </si>
  <si>
    <t>2018-04-11T01:51:39Z</t>
    <phoneticPr fontId="1" type="noConversion"/>
  </si>
  <si>
    <t>2018-04-11T04:34:47Z</t>
    <phoneticPr fontId="1" type="noConversion"/>
  </si>
  <si>
    <t>2018-04-11T10:00:33Z</t>
    <phoneticPr fontId="1" type="noConversion"/>
  </si>
  <si>
    <t>2018-04-13T04:46:58Z</t>
    <phoneticPr fontId="1" type="noConversion"/>
  </si>
  <si>
    <t>2018-04-11T12:52:41Z</t>
    <phoneticPr fontId="1" type="noConversion"/>
  </si>
  <si>
    <t>2018-08-15T11:04:33Z</t>
    <phoneticPr fontId="1" type="noConversion"/>
  </si>
  <si>
    <t>2018-04-12T10:04:41Z</t>
    <phoneticPr fontId="1" type="noConversion"/>
  </si>
  <si>
    <t>2018-08-15T11:04:23Z</t>
    <phoneticPr fontId="1" type="noConversion"/>
  </si>
  <si>
    <t>9721</t>
    <phoneticPr fontId="1" type="noConversion"/>
  </si>
  <si>
    <t>9745</t>
    <phoneticPr fontId="1" type="noConversion"/>
  </si>
  <si>
    <t>2018-04-13T01:29:22Z</t>
    <phoneticPr fontId="1" type="noConversion"/>
  </si>
  <si>
    <t>2018-05-27T02:07:06Z</t>
    <phoneticPr fontId="1" type="noConversion"/>
  </si>
  <si>
    <t>2018-04-16T02:09:33Z</t>
    <phoneticPr fontId="1" type="noConversion"/>
  </si>
  <si>
    <t>2018-04-16T05:31:16Z</t>
    <phoneticPr fontId="1" type="noConversion"/>
  </si>
  <si>
    <t>2018-04-17T02:50:08Z</t>
    <phoneticPr fontId="1" type="noConversion"/>
  </si>
  <si>
    <t>2018-04-17T04:37:02Z</t>
    <phoneticPr fontId="1" type="noConversion"/>
  </si>
  <si>
    <t>2018-04-17T07:41:31Z</t>
    <phoneticPr fontId="1" type="noConversion"/>
  </si>
  <si>
    <t>2018-04-18T06:41:42Z</t>
    <phoneticPr fontId="1" type="noConversion"/>
  </si>
  <si>
    <t>2018-04-17T19:42:20Z</t>
    <phoneticPr fontId="1" type="noConversion"/>
  </si>
  <si>
    <t>2018-08-13T18:43:11Z</t>
    <phoneticPr fontId="1" type="noConversion"/>
  </si>
  <si>
    <t>2018-04-27T07:33:44Z</t>
    <phoneticPr fontId="1" type="noConversion"/>
  </si>
  <si>
    <t>2018-04-27T11:20:06Z</t>
    <phoneticPr fontId="1" type="noConversion"/>
  </si>
  <si>
    <t>2018-05-02T02:52:42Z</t>
    <phoneticPr fontId="1" type="noConversion"/>
  </si>
  <si>
    <t>2018-05-02T05:20:48Z</t>
    <phoneticPr fontId="1" type="noConversion"/>
  </si>
  <si>
    <t>2018-05-02T04:23:50Z</t>
    <phoneticPr fontId="1" type="noConversion"/>
  </si>
  <si>
    <t>2018-08-15T10:27:30Z</t>
    <phoneticPr fontId="1" type="noConversion"/>
  </si>
  <si>
    <t>2018-05-07T06:33:39Z</t>
    <phoneticPr fontId="1" type="noConversion"/>
  </si>
  <si>
    <t>2018-05-07T07:14:09Z</t>
    <phoneticPr fontId="1" type="noConversion"/>
  </si>
  <si>
    <t>2018-05-07T08:34:20Z</t>
    <phoneticPr fontId="1" type="noConversion"/>
  </si>
  <si>
    <t>2018-05-07T10:55:40Z</t>
    <phoneticPr fontId="1" type="noConversion"/>
  </si>
  <si>
    <t>import error</t>
    <phoneticPr fontId="1" type="noConversion"/>
  </si>
  <si>
    <t>2018-05-07T23:19:59Z</t>
    <phoneticPr fontId="1" type="noConversion"/>
  </si>
  <si>
    <t>2018-08-13T18:43:05Z</t>
    <phoneticPr fontId="1" type="noConversion"/>
  </si>
  <si>
    <t>2018-05-11T04:56:00Z</t>
    <phoneticPr fontId="1" type="noConversion"/>
  </si>
  <si>
    <t>2018-05-17T21:49:49Z</t>
    <phoneticPr fontId="1" type="noConversion"/>
  </si>
  <si>
    <t>2018-05-14T07:32:32Z</t>
    <phoneticPr fontId="1" type="noConversion"/>
  </si>
  <si>
    <t>2018-05-28T06:08:49Z</t>
    <phoneticPr fontId="1" type="noConversion"/>
  </si>
  <si>
    <t>2018-05-14T07:38:15Z</t>
    <phoneticPr fontId="1" type="noConversion"/>
  </si>
  <si>
    <t>2018-05-18T03:40:31Z</t>
    <phoneticPr fontId="1" type="noConversion"/>
  </si>
  <si>
    <t>2018-05-14T09:56:05Z</t>
    <phoneticPr fontId="1" type="noConversion"/>
  </si>
  <si>
    <t>2018-05-16T18:37:21Z</t>
    <phoneticPr fontId="1" type="noConversion"/>
  </si>
  <si>
    <t>10419</t>
    <phoneticPr fontId="1" type="noConversion"/>
  </si>
  <si>
    <t>2018-05-15T10:39:08Z</t>
    <phoneticPr fontId="1" type="noConversion"/>
  </si>
  <si>
    <t>2018-05-16T09:11:04Z</t>
    <phoneticPr fontId="1" type="noConversion"/>
  </si>
  <si>
    <t>2018-05-16T06:08:39Z</t>
    <phoneticPr fontId="1" type="noConversion"/>
  </si>
  <si>
    <t>2018-08-15T10:26:06Z</t>
    <phoneticPr fontId="1" type="noConversion"/>
  </si>
  <si>
    <t>2018-05-25T05:58:33Z</t>
    <phoneticPr fontId="1" type="noConversion"/>
  </si>
  <si>
    <t>2018-05-25T08:27:41Z</t>
    <phoneticPr fontId="1" type="noConversion"/>
  </si>
  <si>
    <t>2018-05-25T09:01:27Z</t>
    <phoneticPr fontId="1" type="noConversion"/>
  </si>
  <si>
    <t>2018-05-25T12:20:02Z</t>
    <phoneticPr fontId="1" type="noConversion"/>
  </si>
  <si>
    <t>2018-05-28T04:31:10Z</t>
    <phoneticPr fontId="1" type="noConversion"/>
  </si>
  <si>
    <t>2018-08-15T11:35:37Z</t>
    <phoneticPr fontId="1" type="noConversion"/>
  </si>
  <si>
    <t>2018-05-29T15:51:50Z</t>
    <phoneticPr fontId="1" type="noConversion"/>
  </si>
  <si>
    <t>2018-05-30T02:55:10Z</t>
    <phoneticPr fontId="1" type="noConversion"/>
  </si>
  <si>
    <t>2018-05-30T22:17:20Z</t>
    <phoneticPr fontId="1" type="noConversion"/>
  </si>
  <si>
    <t>2020-05-22T08:14:31Z</t>
    <phoneticPr fontId="1" type="noConversion"/>
  </si>
  <si>
    <t>2018-05-30T22:35:22Z</t>
    <phoneticPr fontId="1" type="noConversion"/>
  </si>
  <si>
    <t>2018-05-31T01:40:40Z</t>
    <phoneticPr fontId="1" type="noConversion"/>
  </si>
  <si>
    <t>2018-06-01T11:53:12Z</t>
    <phoneticPr fontId="1" type="noConversion"/>
  </si>
  <si>
    <t>2018-06-04T06:10:06Z</t>
    <phoneticPr fontId="1" type="noConversion"/>
  </si>
  <si>
    <t>2018-06-04T06:19:06Z</t>
    <phoneticPr fontId="1" type="noConversion"/>
  </si>
  <si>
    <t>2018-06-05T17:37:23Z</t>
    <phoneticPr fontId="1" type="noConversion"/>
  </si>
  <si>
    <t>10673</t>
    <phoneticPr fontId="1" type="noConversion"/>
  </si>
  <si>
    <t>2018-06-07T03:03:16Z</t>
    <phoneticPr fontId="1" type="noConversion"/>
  </si>
  <si>
    <t>2018-07-05T07:09:11Z</t>
    <phoneticPr fontId="1" type="noConversion"/>
  </si>
  <si>
    <t>2018-06-07T23:09:19Z</t>
    <phoneticPr fontId="1" type="noConversion"/>
  </si>
  <si>
    <t>2018-08-15T11:35:20Z</t>
    <phoneticPr fontId="1" type="noConversion"/>
  </si>
  <si>
    <t>2018-06-11T02:21:16Z</t>
    <phoneticPr fontId="1" type="noConversion"/>
  </si>
  <si>
    <t>2018-06-13T03:21:07Z</t>
    <phoneticPr fontId="1" type="noConversion"/>
  </si>
  <si>
    <t>2018-06-11T03:45:15Z</t>
    <phoneticPr fontId="1" type="noConversion"/>
  </si>
  <si>
    <t>2018-06-12T02:13:48Z</t>
    <phoneticPr fontId="1" type="noConversion"/>
  </si>
  <si>
    <t>2018-06-13T06:59:03Z</t>
    <phoneticPr fontId="1" type="noConversion"/>
  </si>
  <si>
    <t>2018-06-24T05:04:54Z</t>
    <phoneticPr fontId="1" type="noConversion"/>
  </si>
  <si>
    <t>2018-06-13T13:08:43Z</t>
    <phoneticPr fontId="1" type="noConversion"/>
  </si>
  <si>
    <t>2018-07-10T05:07:44Z</t>
    <phoneticPr fontId="1" type="noConversion"/>
  </si>
  <si>
    <t>2018-06-15T11:09:45Z</t>
    <phoneticPr fontId="1" type="noConversion"/>
  </si>
  <si>
    <t>2018-06-25T03:45:20Z</t>
    <phoneticPr fontId="1" type="noConversion"/>
  </si>
  <si>
    <t>2018-06-18T11:13:38Z</t>
    <phoneticPr fontId="1" type="noConversion"/>
  </si>
  <si>
    <t>2018-06-19T13:42:41Z</t>
    <phoneticPr fontId="1" type="noConversion"/>
  </si>
  <si>
    <t>2018-06-20T11:38:29Z</t>
    <phoneticPr fontId="1" type="noConversion"/>
  </si>
  <si>
    <t>2018-07-31T05:32:16Z</t>
    <phoneticPr fontId="1" type="noConversion"/>
  </si>
  <si>
    <t>2018-07-04T09:10:12Z</t>
    <phoneticPr fontId="1" type="noConversion"/>
  </si>
  <si>
    <t>2018-08-21T07:51:29Z</t>
    <phoneticPr fontId="1" type="noConversion"/>
  </si>
  <si>
    <t>11200</t>
    <phoneticPr fontId="1" type="noConversion"/>
  </si>
  <si>
    <t>2018-07-04T10:55:01Z</t>
    <phoneticPr fontId="1" type="noConversion"/>
  </si>
  <si>
    <t>2018-07-17T04:20:15Z</t>
    <phoneticPr fontId="1" type="noConversion"/>
  </si>
  <si>
    <t>2018-07-09T06:50:34Z</t>
    <phoneticPr fontId="1" type="noConversion"/>
  </si>
  <si>
    <t>2018-09-14T12:02:58Z</t>
    <phoneticPr fontId="1" type="noConversion"/>
  </si>
  <si>
    <t>2018-07-09T23:30:08Z</t>
    <phoneticPr fontId="1" type="noConversion"/>
  </si>
  <si>
    <t>2018-09-30T07:45:08Z</t>
    <phoneticPr fontId="1" type="noConversion"/>
  </si>
  <si>
    <t>2018-07-12T01:34:53Z</t>
    <phoneticPr fontId="1" type="noConversion"/>
  </si>
  <si>
    <t>2018-07-12T07:32:31Z</t>
    <phoneticPr fontId="1" type="noConversion"/>
  </si>
  <si>
    <t>11851</t>
    <phoneticPr fontId="1" type="noConversion"/>
  </si>
  <si>
    <t>2018-07-12T03:11:29Z</t>
    <phoneticPr fontId="1" type="noConversion"/>
  </si>
  <si>
    <t>2018-07-13T02:49:29Z</t>
    <phoneticPr fontId="1" type="noConversion"/>
  </si>
  <si>
    <t>2018-07-18T02:11:21Z</t>
    <phoneticPr fontId="1" type="noConversion"/>
  </si>
  <si>
    <t>2018-08-21T08:08:38Z</t>
    <phoneticPr fontId="1" type="noConversion"/>
  </si>
  <si>
    <t>2018-07-24T14:22:17Z</t>
    <phoneticPr fontId="1" type="noConversion"/>
  </si>
  <si>
    <t>2018-08-31T09:23:43Z</t>
    <phoneticPr fontId="1" type="noConversion"/>
  </si>
  <si>
    <t>2018-07-31T13:20:01Z</t>
    <phoneticPr fontId="1" type="noConversion"/>
  </si>
  <si>
    <t>2018-10-10T08:55:57Z</t>
    <phoneticPr fontId="1" type="noConversion"/>
  </si>
  <si>
    <t>2018-08-01T07:34:47Z</t>
    <phoneticPr fontId="1" type="noConversion"/>
  </si>
  <si>
    <t>2020-05-22T07:19:33Z</t>
    <phoneticPr fontId="1" type="noConversion"/>
  </si>
  <si>
    <t>2018-08-03T07:21:54Z</t>
    <phoneticPr fontId="1" type="noConversion"/>
  </si>
  <si>
    <t>2018-08-04T05:35:32Z</t>
    <phoneticPr fontId="1" type="noConversion"/>
  </si>
  <si>
    <t>2018-08-08T13:32:11Z</t>
    <phoneticPr fontId="1" type="noConversion"/>
  </si>
  <si>
    <t>2018-08-07T09:39:46Z</t>
    <phoneticPr fontId="1" type="noConversion"/>
  </si>
  <si>
    <t>2018-09-14T10:12:59Z</t>
    <phoneticPr fontId="1" type="noConversion"/>
  </si>
  <si>
    <t>2018-08-14T05:26:25Z</t>
    <phoneticPr fontId="1" type="noConversion"/>
  </si>
  <si>
    <t>2020-05-22T07:19:37Z</t>
    <phoneticPr fontId="1" type="noConversion"/>
  </si>
  <si>
    <t>2018-08-15T07:52:03Z</t>
    <phoneticPr fontId="1" type="noConversion"/>
  </si>
  <si>
    <t>2018-08-22T12:06:49Z</t>
    <phoneticPr fontId="1" type="noConversion"/>
  </si>
  <si>
    <t>LOG</t>
    <phoneticPr fontId="1" type="noConversion"/>
  </si>
  <si>
    <t>2018-08-15T12:13:52Z</t>
    <phoneticPr fontId="1" type="noConversion"/>
  </si>
  <si>
    <t>2018-08-21T03:56:43Z</t>
    <phoneticPr fontId="1" type="noConversion"/>
  </si>
  <si>
    <t>2018-08-15T13:40:48Z</t>
    <phoneticPr fontId="1" type="noConversion"/>
  </si>
  <si>
    <t>2018-10-11T01:36:21Z</t>
    <phoneticPr fontId="1" type="noConversion"/>
  </si>
  <si>
    <t>2018-08-16T03:39:18Z</t>
    <phoneticPr fontId="1" type="noConversion"/>
  </si>
  <si>
    <t>2018-10-29T03:11:10Z</t>
    <phoneticPr fontId="1" type="noConversion"/>
  </si>
  <si>
    <t>2018-08-20T06:11:33Z</t>
    <phoneticPr fontId="1" type="noConversion"/>
  </si>
  <si>
    <t>2018-09-01T04:25:39Z</t>
    <phoneticPr fontId="1" type="noConversion"/>
  </si>
  <si>
    <t>2018-08-27T02:32:17Z</t>
    <phoneticPr fontId="1" type="noConversion"/>
  </si>
  <si>
    <t>2018-08-29T09:05:07Z</t>
    <phoneticPr fontId="1" type="noConversion"/>
  </si>
  <si>
    <t>2018-08-29T04:02:36Z</t>
    <phoneticPr fontId="1" type="noConversion"/>
  </si>
  <si>
    <t>2018-08-31T03:09:48Z</t>
    <phoneticPr fontId="1" type="noConversion"/>
  </si>
  <si>
    <t>2018-08-29T12:27:42Z</t>
    <phoneticPr fontId="1" type="noConversion"/>
  </si>
  <si>
    <t>2018-10-26T06:16:24Z</t>
    <phoneticPr fontId="1" type="noConversion"/>
  </si>
  <si>
    <t>2018-08-31T09:09:31Z</t>
    <phoneticPr fontId="1" type="noConversion"/>
  </si>
  <si>
    <t>2018-09-03T04:07:57Z</t>
    <phoneticPr fontId="1" type="noConversion"/>
  </si>
  <si>
    <t>2018-09-05T11:36:20Z</t>
    <phoneticPr fontId="1" type="noConversion"/>
  </si>
  <si>
    <t>2018-09-06T05:42:04Z</t>
    <phoneticPr fontId="1" type="noConversion"/>
  </si>
  <si>
    <t>2018-09-07T06:03:31Z</t>
    <phoneticPr fontId="1" type="noConversion"/>
  </si>
  <si>
    <t>2018-10-29T02:48:30Z</t>
    <phoneticPr fontId="1" type="noConversion"/>
  </si>
  <si>
    <t>2018-09-10T06:03:14Z</t>
    <phoneticPr fontId="1" type="noConversion"/>
  </si>
  <si>
    <t>2018-12-20T13:43:32Z</t>
    <phoneticPr fontId="1" type="noConversion"/>
  </si>
  <si>
    <t>2018-09-26T16:30:39Z</t>
    <phoneticPr fontId="1" type="noConversion"/>
  </si>
  <si>
    <t>2018-09-27T06:56:37Z</t>
    <phoneticPr fontId="1" type="noConversion"/>
  </si>
  <si>
    <t>2018-10-10T13:49:31Z</t>
    <phoneticPr fontId="1" type="noConversion"/>
  </si>
  <si>
    <t>2018-10-16T10:37:07Z</t>
    <phoneticPr fontId="1" type="noConversion"/>
  </si>
  <si>
    <t>2018-10-31T03:11:11Z</t>
    <phoneticPr fontId="1" type="noConversion"/>
  </si>
  <si>
    <t>2018-12-20T14:25:11Z</t>
    <phoneticPr fontId="1" type="noConversion"/>
  </si>
  <si>
    <t>2018-11-06T02:36:34Z</t>
    <phoneticPr fontId="1" type="noConversion"/>
  </si>
  <si>
    <t>2020-05-22T07:22:29Z</t>
    <phoneticPr fontId="1" type="noConversion"/>
  </si>
  <si>
    <t>1223</t>
    <phoneticPr fontId="1" type="noConversion"/>
  </si>
  <si>
    <t>2018-11-13T03:02:01Z</t>
    <phoneticPr fontId="1" type="noConversion"/>
  </si>
  <si>
    <t>2018-12-07T04:48:47Z</t>
    <phoneticPr fontId="1" type="noConversion"/>
  </si>
  <si>
    <t>2018-11-15T08:20:01Z</t>
    <phoneticPr fontId="1" type="noConversion"/>
  </si>
  <si>
    <t>2018-11-16T05:55:56Z</t>
    <phoneticPr fontId="1" type="noConversion"/>
  </si>
  <si>
    <t>2018-12-20T16:41:33Z</t>
    <phoneticPr fontId="1" type="noConversion"/>
  </si>
  <si>
    <t>2019-07-03T08:25:59Z</t>
    <phoneticPr fontId="1" type="noConversion"/>
  </si>
  <si>
    <t>2018-12-24T02:39:26Z</t>
    <phoneticPr fontId="1" type="noConversion"/>
  </si>
  <si>
    <t>2019-07-05T13:22:49Z</t>
    <phoneticPr fontId="1" type="noConversion"/>
  </si>
  <si>
    <t>2019-01-09T07:52:13Z</t>
    <phoneticPr fontId="1" type="noConversion"/>
  </si>
  <si>
    <t>2019-01-10T02:34:01Z</t>
    <phoneticPr fontId="1" type="noConversion"/>
  </si>
  <si>
    <t>2019-01-14T08:06:05Z</t>
    <phoneticPr fontId="1" type="noConversion"/>
  </si>
  <si>
    <t>2019-01-23T03:48:42Z</t>
    <phoneticPr fontId="1" type="noConversion"/>
  </si>
  <si>
    <t>2019-01-15T11:12:43Z</t>
    <phoneticPr fontId="1" type="noConversion"/>
  </si>
  <si>
    <t>2019-01-16T10:26:58Z</t>
    <phoneticPr fontId="1" type="noConversion"/>
  </si>
  <si>
    <t>2019-01-17T03:12:12Z</t>
    <phoneticPr fontId="1" type="noConversion"/>
  </si>
  <si>
    <t>2020-05-22T10:16:51Z</t>
    <phoneticPr fontId="1" type="noConversion"/>
  </si>
  <si>
    <t>2019-01-17T03:20:12Z</t>
    <phoneticPr fontId="1" type="noConversion"/>
  </si>
  <si>
    <t>2019-03-14T09:40:40Z</t>
    <phoneticPr fontId="1" type="noConversion"/>
  </si>
  <si>
    <t>2019-01-20T07:02:37Z</t>
    <phoneticPr fontId="1" type="noConversion"/>
  </si>
  <si>
    <t>2019-01-21T02:31:47Z</t>
    <phoneticPr fontId="1" type="noConversion"/>
  </si>
  <si>
    <t>python API</t>
    <phoneticPr fontId="1" type="noConversion"/>
  </si>
  <si>
    <t>2019-01-21T13:51:24Z</t>
    <phoneticPr fontId="1" type="noConversion"/>
  </si>
  <si>
    <t>2019-01-25T10:57:02Z</t>
    <phoneticPr fontId="1" type="noConversion"/>
  </si>
  <si>
    <t>2019-01-23T09:51:48Z</t>
    <phoneticPr fontId="1" type="noConversion"/>
  </si>
  <si>
    <t>2019-01-28T02:08:56Z</t>
    <phoneticPr fontId="1" type="noConversion"/>
  </si>
  <si>
    <t>2019-01-28T05:59:57Z</t>
    <phoneticPr fontId="1" type="noConversion"/>
  </si>
  <si>
    <t>2020-05-22T10:16:58Z</t>
    <phoneticPr fontId="1" type="noConversion"/>
  </si>
  <si>
    <t>2019-02-18T03:37:38Z</t>
    <phoneticPr fontId="1" type="noConversion"/>
  </si>
  <si>
    <t>2019-02-18T06:29:10Z</t>
    <phoneticPr fontId="1" type="noConversion"/>
  </si>
  <si>
    <t>2020-05-22T10:17:07Z</t>
    <phoneticPr fontId="1" type="noConversion"/>
  </si>
  <si>
    <t>2020-05-22T10:17:08Z</t>
    <phoneticPr fontId="1" type="noConversion"/>
  </si>
  <si>
    <t>2019-02-18T06:38:05Z</t>
    <phoneticPr fontId="1" type="noConversion"/>
  </si>
  <si>
    <t>2019-02-18T13:22:21Z</t>
    <phoneticPr fontId="1" type="noConversion"/>
  </si>
  <si>
    <t>2019-02-21T04:04:18Z</t>
    <phoneticPr fontId="1" type="noConversion"/>
  </si>
  <si>
    <t>2020-05-22T10:17:10Z</t>
    <phoneticPr fontId="1" type="noConversion"/>
  </si>
  <si>
    <t>2019-03-01T05:30:11Z</t>
    <phoneticPr fontId="1" type="noConversion"/>
  </si>
  <si>
    <t>2019-05-27T18:04:01Z</t>
    <phoneticPr fontId="1" type="noConversion"/>
  </si>
  <si>
    <t>2019-03-18T07:40:45Z</t>
    <phoneticPr fontId="1" type="noConversion"/>
  </si>
  <si>
    <t>2019-04-01T02:01:37Z</t>
    <phoneticPr fontId="1" type="noConversion"/>
  </si>
  <si>
    <t>2019-03-27T07:21:30Z</t>
    <phoneticPr fontId="1" type="noConversion"/>
  </si>
  <si>
    <t>2019-03-28T02:20:59Z</t>
    <phoneticPr fontId="1" type="noConversion"/>
  </si>
  <si>
    <t>python3</t>
    <phoneticPr fontId="1" type="noConversion"/>
  </si>
  <si>
    <t>14164</t>
    <phoneticPr fontId="1" type="noConversion"/>
  </si>
  <si>
    <t>2019-03-28T03:00:17Z</t>
    <phoneticPr fontId="1" type="noConversion"/>
  </si>
  <si>
    <t>2020-05-22T10:17:51Z</t>
    <phoneticPr fontId="1" type="noConversion"/>
  </si>
  <si>
    <t>2019-04-11T04:34:08Z</t>
    <phoneticPr fontId="1" type="noConversion"/>
  </si>
  <si>
    <t>2019-04-17T06:56:04Z</t>
    <phoneticPr fontId="1" type="noConversion"/>
  </si>
  <si>
    <t>2019-04-17T06:58:54Z</t>
    <phoneticPr fontId="1" type="noConversion"/>
  </si>
  <si>
    <t>2020-05-22T10:18:19Z</t>
    <phoneticPr fontId="1" type="noConversion"/>
  </si>
  <si>
    <t>2019-04-25T08:47:43Z</t>
    <phoneticPr fontId="1" type="noConversion"/>
  </si>
  <si>
    <t>2019-05-10T02:42:48Z</t>
    <phoneticPr fontId="1" type="noConversion"/>
  </si>
  <si>
    <t>2019-04-26T07:01:21Z</t>
    <phoneticPr fontId="1" type="noConversion"/>
  </si>
  <si>
    <t>2020-05-22T07:23:09Z</t>
    <phoneticPr fontId="1" type="noConversion"/>
  </si>
  <si>
    <t>2019-04-30T02:43:14Z</t>
    <phoneticPr fontId="1" type="noConversion"/>
  </si>
  <si>
    <t>2019-04-30T11:50:04Z</t>
    <phoneticPr fontId="1" type="noConversion"/>
  </si>
  <si>
    <t>2019-05-08T05:27:31Z</t>
    <phoneticPr fontId="1" type="noConversion"/>
  </si>
  <si>
    <t>2020-05-22T07:23:18Z</t>
    <phoneticPr fontId="1" type="noConversion"/>
  </si>
  <si>
    <t>2019-05-09T08:26:44Z</t>
    <phoneticPr fontId="1" type="noConversion"/>
  </si>
  <si>
    <t>2019-05-13T07:10:56Z</t>
    <phoneticPr fontId="1" type="noConversion"/>
  </si>
  <si>
    <t>2019-05-20T13:39:40Z</t>
    <phoneticPr fontId="1" type="noConversion"/>
  </si>
  <si>
    <t>2020-05-22T10:18:53Z</t>
    <phoneticPr fontId="1" type="noConversion"/>
  </si>
  <si>
    <t>2019-05-21T11:17:18Z</t>
    <phoneticPr fontId="1" type="noConversion"/>
  </si>
  <si>
    <t>2019-05-25T04:01:26Z</t>
    <phoneticPr fontId="1" type="noConversion"/>
  </si>
  <si>
    <t>2019-06-10T15:07:13Z</t>
    <phoneticPr fontId="1" type="noConversion"/>
  </si>
  <si>
    <t>2020-06-15T09:44:42Z</t>
    <phoneticPr fontId="1" type="noConversion"/>
  </si>
  <si>
    <t>2019-06-13T11:26:00Z</t>
    <phoneticPr fontId="1" type="noConversion"/>
  </si>
  <si>
    <t>2019-09-02T02:16:33Z</t>
    <phoneticPr fontId="1" type="noConversion"/>
  </si>
  <si>
    <t>2019-06-14T08:15:07Z</t>
    <phoneticPr fontId="1" type="noConversion"/>
  </si>
  <si>
    <t>2020-06-22T09:44:20Z</t>
    <phoneticPr fontId="1" type="noConversion"/>
  </si>
  <si>
    <t>2019-06-21T06:52:08Z</t>
    <phoneticPr fontId="1" type="noConversion"/>
  </si>
  <si>
    <t>2019-06-21T09:22:31Z</t>
    <phoneticPr fontId="1" type="noConversion"/>
  </si>
  <si>
    <t>2019-07-16T13:49:09Z</t>
    <phoneticPr fontId="1" type="noConversion"/>
  </si>
  <si>
    <t>2019-08-30T09:13:20Z</t>
    <phoneticPr fontId="1" type="noConversion"/>
  </si>
  <si>
    <t>2019-07-19T09:43:57Z</t>
    <phoneticPr fontId="1" type="noConversion"/>
  </si>
  <si>
    <t>2019-09-02T02:17:17Z</t>
    <phoneticPr fontId="1" type="noConversion"/>
  </si>
  <si>
    <t>2019-07-24T06:48:59Z</t>
    <phoneticPr fontId="1" type="noConversion"/>
  </si>
  <si>
    <t>2019-09-02T02:16:56Z</t>
    <phoneticPr fontId="1" type="noConversion"/>
  </si>
  <si>
    <t>2019-07-25T03:43:01Z</t>
    <phoneticPr fontId="1" type="noConversion"/>
  </si>
  <si>
    <t>2019-08-16T05:56:08Z</t>
    <phoneticPr fontId="1" type="noConversion"/>
  </si>
  <si>
    <t>2019-07-29T11:17:47Z</t>
    <phoneticPr fontId="1" type="noConversion"/>
  </si>
  <si>
    <t>2020-08-03T09:44:32Z</t>
    <phoneticPr fontId="1" type="noConversion"/>
  </si>
  <si>
    <t>2019-07-31T11:49:58Z</t>
    <phoneticPr fontId="1" type="noConversion"/>
  </si>
  <si>
    <t>2019-10-18T14:57:43Z</t>
    <phoneticPr fontId="1" type="noConversion"/>
  </si>
  <si>
    <t>2019-08-02T03:43:08Z</t>
    <phoneticPr fontId="1" type="noConversion"/>
  </si>
  <si>
    <t>2019-09-16T02:56:22Z</t>
    <phoneticPr fontId="1" type="noConversion"/>
  </si>
  <si>
    <t>2019-08-06T16:03:43Z</t>
    <phoneticPr fontId="1" type="noConversion"/>
  </si>
  <si>
    <t>2020-08-10T09:46:06Z</t>
    <phoneticPr fontId="1" type="noConversion"/>
  </si>
  <si>
    <t>2019-08-09T08:48:25Z</t>
    <phoneticPr fontId="1" type="noConversion"/>
  </si>
  <si>
    <t>2019-09-02T11:38:29Z</t>
    <phoneticPr fontId="1" type="noConversion"/>
  </si>
  <si>
    <t>2019-08-14T08:12:58Z</t>
    <phoneticPr fontId="1" type="noConversion"/>
  </si>
  <si>
    <t>2019-09-16T02:58:15Z</t>
    <phoneticPr fontId="1" type="noConversion"/>
  </si>
  <si>
    <t>2019-08-29T12:39:15Z</t>
    <phoneticPr fontId="1" type="noConversion"/>
  </si>
  <si>
    <t>2020-08-31T09:46:14Z</t>
    <phoneticPr fontId="1" type="noConversion"/>
  </si>
  <si>
    <t>2019-08-29T12:48:23Z</t>
    <phoneticPr fontId="1" type="noConversion"/>
  </si>
  <si>
    <t>2019-09-24T06:23:31Z</t>
    <phoneticPr fontId="1" type="noConversion"/>
  </si>
  <si>
    <t>2019-09-05T02:59:29Z</t>
    <phoneticPr fontId="1" type="noConversion"/>
  </si>
  <si>
    <t>2019-09-06T09:08:03Z</t>
    <phoneticPr fontId="1" type="noConversion"/>
  </si>
  <si>
    <t>2019-09-24T10:41:38Z</t>
    <phoneticPr fontId="1" type="noConversion"/>
  </si>
  <si>
    <t>2020-10-26T09:44:52Z</t>
    <phoneticPr fontId="1" type="noConversion"/>
  </si>
  <si>
    <t>2019-09-26T03:51:13Z</t>
    <phoneticPr fontId="1" type="noConversion"/>
  </si>
  <si>
    <t>2019-10-20T08:07:58Z</t>
    <phoneticPr fontId="1" type="noConversion"/>
  </si>
  <si>
    <t>2019-09-26T04:46:30Z</t>
    <phoneticPr fontId="1" type="noConversion"/>
  </si>
  <si>
    <t>2019-12-06T08:59:38Z</t>
    <phoneticPr fontId="1" type="noConversion"/>
  </si>
  <si>
    <t>2019-09-26T08:16:11Z</t>
    <phoneticPr fontId="1" type="noConversion"/>
  </si>
  <si>
    <t>2019-09-27T05:53:48Z</t>
    <phoneticPr fontId="1" type="noConversion"/>
  </si>
  <si>
    <t>2019-10-29T03:59:16Z</t>
    <phoneticPr fontId="1" type="noConversion"/>
  </si>
  <si>
    <t>2019-11-12T03:29:53Z</t>
    <phoneticPr fontId="1" type="noConversion"/>
  </si>
  <si>
    <t>2019-12-02T14:42:17Z</t>
    <phoneticPr fontId="1" type="noConversion"/>
  </si>
  <si>
    <t>2019-12-20T02:29:35Z</t>
    <phoneticPr fontId="1" type="noConversion"/>
  </si>
  <si>
    <t>2019-12-11T11:36:46Z</t>
    <phoneticPr fontId="1" type="noConversion"/>
  </si>
  <si>
    <t>2019-12-12T11:11:49Z</t>
    <phoneticPr fontId="1" type="noConversion"/>
  </si>
  <si>
    <t>2020-03-21T04:38:39Z</t>
    <phoneticPr fontId="1" type="noConversion"/>
  </si>
  <si>
    <t>2020-08-19T14:36:50Z</t>
    <phoneticPr fontId="1" type="noConversion"/>
  </si>
  <si>
    <t>2020-04-29T01:54:10Z</t>
    <phoneticPr fontId="1" type="noConversion"/>
  </si>
  <si>
    <t>2020-05-01T01:33:35Z</t>
    <phoneticPr fontId="1" type="noConversion"/>
  </si>
  <si>
    <t>2020-07-13T13:36:46Z</t>
    <phoneticPr fontId="1" type="noConversion"/>
  </si>
  <si>
    <t>2020-07-29T03:22:14Z</t>
    <phoneticPr fontId="1" type="noConversion"/>
  </si>
  <si>
    <t>2020-07-13T13:53:22Z</t>
    <phoneticPr fontId="1" type="noConversion"/>
  </si>
  <si>
    <t>2020-07-23T03:22:51Z</t>
  </si>
  <si>
    <t>2020-07-15T04:19:37Z</t>
    <phoneticPr fontId="1" type="noConversion"/>
  </si>
  <si>
    <t>2020-10-01T08:23:17Z</t>
    <phoneticPr fontId="1" type="noConversion"/>
  </si>
  <si>
    <t>2020-08-25T14:39:22Z</t>
    <phoneticPr fontId="1" type="noConversion"/>
  </si>
  <si>
    <t>2020-11-02T10:18:40Z</t>
    <phoneticPr fontId="1" type="noConversion"/>
  </si>
  <si>
    <t>log</t>
    <phoneticPr fontId="1" type="noConversion"/>
  </si>
  <si>
    <t># of participants</t>
    <phoneticPr fontId="1" type="noConversion"/>
  </si>
  <si>
    <t># of comments</t>
    <phoneticPr fontId="1" type="noConversion"/>
  </si>
  <si>
    <t>Closed</t>
  </si>
  <si>
    <t>测试vgg_16_cifar.py报错</t>
  </si>
  <si>
    <t>quietsmile</t>
  </si>
  <si>
    <t>2016-08-31T09:30:12Z</t>
  </si>
  <si>
    <t>2016-09-29T14:03:13Z</t>
  </si>
  <si>
    <t>some mistakes in Paddle installation wiki of docker version</t>
  </si>
  <si>
    <t>fifar</t>
  </si>
  <si>
    <t>2016-08-31T09:32:45Z</t>
  </si>
  <si>
    <t>2016-08-31T09:42:01Z</t>
  </si>
  <si>
    <t>Compatiblity issue with CUDA 8.0</t>
  </si>
  <si>
    <t>stoneyang</t>
  </si>
  <si>
    <t>2016-09-01T11:30:41Z</t>
  </si>
  <si>
    <t>2016-09-02T02:56:09Z</t>
  </si>
  <si>
    <t>2016-09-29T14:01:21Z</t>
  </si>
  <si>
    <t>bug in hl_devce_functions.cuh</t>
  </si>
  <si>
    <t>holgafreak</t>
  </si>
  <si>
    <t>2016-09-02T13:14:20Z</t>
  </si>
  <si>
    <t>2016-09-02T13:17:45Z</t>
  </si>
  <si>
    <t>AttributeError: 'module' object has no attribute 'img_rnorm_layer' - while running image_classification demo training</t>
  </si>
  <si>
    <t>deepcodingman</t>
  </si>
  <si>
    <t>2016-09-02T23:03:58Z</t>
  </si>
  <si>
    <t>2016-09-19T03:23:25Z</t>
  </si>
  <si>
    <t>Getting hl_matrix_classification_error if using trainer_config settings.batch_size &gt; 16</t>
  </si>
  <si>
    <t>F0REacH</t>
  </si>
  <si>
    <t>2016-09-06T19:03:02Z</t>
  </si>
  <si>
    <t>2016-09-08T11:24:37Z</t>
  </si>
  <si>
    <t>run vgg_16 error</t>
  </si>
  <si>
    <t>fbiswt</t>
  </si>
  <si>
    <t>2016-09-07T06:45:59Z</t>
  </si>
  <si>
    <t>2016-09-18T01:40:46Z</t>
  </si>
  <si>
    <t>Cudnn Batch-normalization not working with cudnn-v4</t>
  </si>
  <si>
    <t>zchen0211</t>
  </si>
  <si>
    <t>2016-09-09T23:56:08Z</t>
  </si>
  <si>
    <t>2016-09-18T01:40:23Z</t>
  </si>
  <si>
    <t xml:space="preserve">line 46:  3085 Illegal instruction </t>
  </si>
  <si>
    <t>hdulbj</t>
  </si>
  <si>
    <t>2016-09-10T08:29:27Z</t>
  </si>
  <si>
    <t>2016-09-12T08:37:52Z</t>
  </si>
  <si>
    <t>in docker, train.sh error</t>
  </si>
  <si>
    <t>wangsky2001</t>
  </si>
  <si>
    <t>2016-09-18T11:45:34Z</t>
  </si>
  <si>
    <t>2016-10-26T07:00:54Z</t>
  </si>
  <si>
    <t>image_classification cifar-10 train error</t>
  </si>
  <si>
    <t>apollos</t>
  </si>
  <si>
    <t>2016-09-19T15:38:13Z</t>
  </si>
  <si>
    <t>2016-09-23T14:22:43Z</t>
  </si>
  <si>
    <t>Cuda Error: an illegal memory access was encountered</t>
  </si>
  <si>
    <t>jamestang0219</t>
  </si>
  <si>
    <t>2016-10-10T05:58:08Z</t>
  </si>
  <si>
    <t>2016-11-21T10:55:38Z</t>
  </si>
  <si>
    <t>Opening file in wrong mode</t>
  </si>
  <si>
    <t>lipeng-unisound</t>
  </si>
  <si>
    <t>2016-10-18T15:01:02Z</t>
  </si>
  <si>
    <t>2016-10-20T05:35:23Z</t>
  </si>
  <si>
    <t>parallel_nn related crash</t>
  </si>
  <si>
    <t>byzhang</t>
  </si>
  <si>
    <t>2016-10-25T00:26:38Z</t>
  </si>
  <si>
    <t>2016-11-03T16:40:37Z</t>
  </si>
  <si>
    <t>GPU Test on CI ISSUE 2</t>
  </si>
  <si>
    <t>gangliao</t>
  </si>
  <si>
    <t>1participant</t>
  </si>
  <si>
    <t>2017-05-06T10:55:55Z</t>
  </si>
  <si>
    <t>2017-05-07T01:34:41Z</t>
  </si>
  <si>
    <t>The hyper parameters of paddle.optimizer does not work in v2 API.</t>
  </si>
  <si>
    <t>qingqing01</t>
  </si>
  <si>
    <t>2017-05-07T15:44:51Z</t>
  </si>
  <si>
    <t>2017-06-07T07:01:23Z</t>
  </si>
  <si>
    <t>2017-08-18T08:05:27Z</t>
  </si>
  <si>
    <t>cmake python output</t>
  </si>
  <si>
    <t>luotao1</t>
  </si>
  <si>
    <t>2017-05-08T08:57:43Z</t>
  </si>
  <si>
    <t>2017-05-08T10:47:57Z</t>
  </si>
  <si>
    <t>Incorrect topological parsing with memory-layer referencing.</t>
  </si>
  <si>
    <t>xinghai-sun</t>
  </si>
  <si>
    <t>2017-05-08T13:53:40Z</t>
  </si>
  <si>
    <t>2017-06-02T03:30:31Z</t>
  </si>
  <si>
    <t>V2 API recurrent_group 不支持配置双层RNN?</t>
  </si>
  <si>
    <t>wanghaoshuang</t>
  </si>
  <si>
    <t>2017-05-09T02:33:28Z</t>
  </si>
  <si>
    <t>2017-06-07T06:58:04Z</t>
  </si>
  <si>
    <t>When is_static=True and no pre-training parameters provided, no error occurs.</t>
  </si>
  <si>
    <t>lcy-seso</t>
  </si>
  <si>
    <t>2017-05-09T06:24:39Z</t>
  </si>
  <si>
    <t>2017-08-21T18:33:29Z</t>
  </si>
  <si>
    <t>2018-01-29T02:28:49Z</t>
  </si>
  <si>
    <t>Meet a problem when using lstm_step in recurrent group</t>
  </si>
  <si>
    <t>kuke</t>
  </si>
  <si>
    <t>2017-05-09T10:14:28Z</t>
  </si>
  <si>
    <t>2017-05-10T07:35:07Z</t>
  </si>
  <si>
    <t>2017-06-02T03:30:46Z</t>
  </si>
  <si>
    <t>Evaluator cannot return the expected metrics.</t>
  </si>
  <si>
    <t>2017-05-10T04:37:40Z</t>
  </si>
  <si>
    <t>2017-05-22T10:02:36Z</t>
  </si>
  <si>
    <t>Import `paddle.v2` failed in Docker container</t>
  </si>
  <si>
    <t>Yancey1989</t>
  </si>
  <si>
    <t>2017-05-12T07:38:42Z</t>
  </si>
  <si>
    <t>2017-08-10T05:25:57Z</t>
  </si>
  <si>
    <t>The error information of cudnn is wrong</t>
  </si>
  <si>
    <t>2017-05-12T07:50:10Z</t>
  </si>
  <si>
    <t>2017-05-12T11:08:01Z</t>
  </si>
  <si>
    <t>doc/howto/deep_model/rnn  no content</t>
  </si>
  <si>
    <t>llxxxll</t>
  </si>
  <si>
    <t>2017-05-15T04:19:50Z</t>
  </si>
  <si>
    <t>2017-10-23T10:36:48Z</t>
  </si>
  <si>
    <t>Swapping the order of the inputs of layer.fc will cause error.</t>
  </si>
  <si>
    <t>2017-05-15T10:34:39Z</t>
  </si>
  <si>
    <t>2018-08-15T10:49:41Z</t>
  </si>
  <si>
    <t>似乎是个bug，TypeError: precision_recall_evaluator() got an unexpected keyword argument 'top_k'</t>
  </si>
  <si>
    <t>OleNet</t>
  </si>
  <si>
    <t>2017-05-17T10:50:07Z</t>
  </si>
  <si>
    <t>2017-06-08T02:22:16Z</t>
  </si>
  <si>
    <t>run_python_tests.sh only install one python package of Paddle</t>
  </si>
  <si>
    <t>reyoung</t>
  </si>
  <si>
    <t>2017-05-25T03:40:08Z</t>
  </si>
  <si>
    <t>2017-05-25T08:05:08Z</t>
  </si>
  <si>
    <t>An error in building the OG of `while_op`</t>
  </si>
  <si>
    <t>JiayiFeng</t>
  </si>
  <si>
    <t>2017-11-30T07:35:09Z</t>
  </si>
  <si>
    <t>2017-12-06T04:43:50Z</t>
  </si>
  <si>
    <t>PADDLE_ENFORCE do not need create string before throw an error</t>
  </si>
  <si>
    <t>2017-11-30T08:13:16Z</t>
  </si>
  <si>
    <t>2017-12-01T02:23:47Z</t>
  </si>
  <si>
    <t>Paddle cannot be compiled in GCC 6.X</t>
  </si>
  <si>
    <t>2017-11-30T09:16:16Z</t>
  </si>
  <si>
    <t>2017-12-01T02:23:30Z</t>
  </si>
  <si>
    <t>Missing `;` after PADDLE_ENFORECE_EQ</t>
  </si>
  <si>
    <t>2017-11-30T09:44:07Z</t>
  </si>
  <si>
    <t>paddle API module manually set CXX_FLAGS but not check whether compiler support them or not</t>
  </si>
  <si>
    <t>2017-11-30T10:59:41Z</t>
  </si>
  <si>
    <t>2017-12-11T08:12:37Z</t>
  </si>
  <si>
    <t>Unitest of transposed conv projection failed with dilation=2 and cudnn_v7</t>
  </si>
  <si>
    <t>2017-11-30T13:07:12Z</t>
  </si>
  <si>
    <t>2018-03-09T13:34:46Z</t>
  </si>
  <si>
    <t>conv2d/conv3d op unitest fails when using cudnn7</t>
  </si>
  <si>
    <t>typhoonzero</t>
  </si>
  <si>
    <t>2017-12-01T03:16:02Z</t>
  </si>
  <si>
    <t>2017-12-06T12:00:15Z</t>
  </si>
  <si>
    <t>fluid.layers.__all__ does not contain While, RNN classes</t>
  </si>
  <si>
    <t>2017-12-01T03:22:04Z</t>
  </si>
  <si>
    <t>2017-12-04T10:50:36Z</t>
  </si>
  <si>
    <t>increment should cast value to float</t>
  </si>
  <si>
    <t>2017-12-01T03:37:38Z</t>
  </si>
  <si>
    <t>2017-12-04T10:50:37Z</t>
  </si>
  <si>
    <t>Unittest of sigmoid_with_cross_entropy has no main function</t>
  </si>
  <si>
    <t>2017-12-01T05:19:55Z</t>
  </si>
  <si>
    <t>2017-12-01T06:47:15Z</t>
  </si>
  <si>
    <t>MacOsX run pserver failed: *--*.whl is not a valid wheel filename.</t>
  </si>
  <si>
    <t>jayhenry</t>
  </si>
  <si>
    <t>2017-12-02T07:37:56Z</t>
  </si>
  <si>
    <t>2018-08-15T11:44:26Z</t>
  </si>
  <si>
    <t>Build failed on CI with C-API, openblas</t>
  </si>
  <si>
    <t>2017-12-04T05:15:56Z</t>
  </si>
  <si>
    <t>2017-12-20T10:59:44Z</t>
  </si>
  <si>
    <t>docker image paddlepaddle/paddle does not work</t>
  </si>
  <si>
    <t>helinwang</t>
  </si>
  <si>
    <t>2017-12-05T22:57:38Z</t>
  </si>
  <si>
    <t>2017-12-07T05:53:31Z</t>
  </si>
  <si>
    <t>Cluster training DeepFM always stuck at the beginning</t>
  </si>
  <si>
    <t>2017-12-06T05:24:29Z</t>
  </si>
  <si>
    <t>2018-08-15T10:43:51Z</t>
  </si>
  <si>
    <t>PADDLE_ENFORECE in GetDsoHandleFromDefaultPath has no effects</t>
  </si>
  <si>
    <t>2017-12-06T08:57:17Z</t>
  </si>
  <si>
    <t>2017-12-07T07:35:04Z</t>
  </si>
  <si>
    <t>manylinux build failed on CI</t>
  </si>
  <si>
    <t>2018-05-15T10:39:08Z</t>
  </si>
  <si>
    <t>2018-05-16T09:11:04Z</t>
  </si>
  <si>
    <t>fluid capi bug!</t>
  </si>
  <si>
    <t>gramce</t>
  </si>
  <si>
    <t>2018-05-16T06:08:39Z</t>
  </si>
  <si>
    <t>2018-08-15T10:26:06Z</t>
  </si>
  <si>
    <t>build failed with WITH_GPU=ON and WITH_TESTING=ON</t>
  </si>
  <si>
    <t>2018-05-25T05:58:33Z</t>
  </si>
  <si>
    <t>2018-05-25T08:27:41Z</t>
  </si>
  <si>
    <t>develop dist train failed</t>
  </si>
  <si>
    <t>2018-05-25T09:01:27Z</t>
  </si>
  <si>
    <t>2018-05-25T12:20:02Z</t>
  </si>
  <si>
    <t>bug in  NeonDepthwiseConv</t>
  </si>
  <si>
    <t>NHZlX</t>
  </si>
  <si>
    <t>2018-05-29T15:51:50Z</t>
  </si>
  <si>
    <t>2018-05-30T02:55:10Z</t>
  </si>
  <si>
    <t>GPU results are non-deterministic</t>
  </si>
  <si>
    <t>daming-lu</t>
  </si>
  <si>
    <t>2018-05-30T22:17:20Z</t>
  </si>
  <si>
    <t>2018-08-15T10:24:35Z</t>
  </si>
  <si>
    <t>2020-05-22T08:14:31Z</t>
  </si>
  <si>
    <t>latest docker image from paddlepaddle/paddle:latest can't import fluid</t>
  </si>
  <si>
    <t>jetfuel</t>
  </si>
  <si>
    <t>2018-05-30T22:35:22Z</t>
  </si>
  <si>
    <t>2018-05-31T01:40:40Z</t>
  </si>
  <si>
    <t xml:space="preserve">test_listen_and_serv_op timeout </t>
  </si>
  <si>
    <t>2018-06-01T11:53:12Z</t>
  </si>
  <si>
    <t>2018-06-04T06:10:06Z</t>
  </si>
  <si>
    <t>use optimizer Momentum with learning_rate=fluid.layers.piecewise_decay</t>
  </si>
  <si>
    <t>seiriosPlus</t>
  </si>
  <si>
    <t>2018-06-04T06:19:06Z</t>
  </si>
  <si>
    <t>2018-06-05T17:37:23Z</t>
  </si>
  <si>
    <t>PaddlePaddle Crashed</t>
  </si>
  <si>
    <t>2018-06-05T22:21:14Z</t>
  </si>
  <si>
    <t>2018-08-15T11:01:30Z</t>
  </si>
  <si>
    <t>2020-05-22T08:14:32Z</t>
  </si>
  <si>
    <t>fluid_benchmark 运行加入----use_reader_op参数，启动psserver失败</t>
  </si>
  <si>
    <t>ccmeteorljh</t>
  </si>
  <si>
    <t>2018-06-07T03:03:16Z</t>
  </si>
  <si>
    <t>2018-07-05T07:09:11Z</t>
  </si>
  <si>
    <t xml:space="preserve">Image Classification Always Returns Cat. </t>
  </si>
  <si>
    <t>2018-06-07T23:09:19Z</t>
  </si>
  <si>
    <t>2018-08-15T11:35:20Z</t>
  </si>
  <si>
    <t>incorrect assert h0 in Python API dynamic_gru</t>
  </si>
  <si>
    <t>2018-06-11T02:21:16Z</t>
  </si>
  <si>
    <t>2018-06-13T03:21:07Z</t>
  </si>
  <si>
    <t>There is bug in l2_normalize.</t>
  </si>
  <si>
    <t>2018-06-11T03:45:15Z</t>
  </si>
  <si>
    <t>2018-06-12T02:13:48Z</t>
  </si>
  <si>
    <t>Error when transpile program with piecewise_decay to distributed program</t>
  </si>
  <si>
    <t>2018-06-13T06:59:03Z</t>
  </si>
  <si>
    <t>2018-06-19T06:50:36Z</t>
  </si>
  <si>
    <t>2018-06-24T05:04:54Z</t>
  </si>
  <si>
    <t>Skip the BatchNorm when feature only have 1 element.</t>
  </si>
  <si>
    <t>2018-06-13T13:08:43Z</t>
  </si>
  <si>
    <t>2018-07-10T05:07:44Z</t>
  </si>
  <si>
    <t>seqToseq translation demo</t>
  </si>
  <si>
    <t>alvations</t>
  </si>
  <si>
    <t>2016-10-25T07:17:45Z</t>
  </si>
  <si>
    <t>2016-10-28T04:51:35Z</t>
  </si>
  <si>
    <t>Switch to Git branching model</t>
  </si>
  <si>
    <t>wangkuiyi</t>
  </si>
  <si>
    <t>2016-10-26T05:18:22Z</t>
  </si>
  <si>
    <t>2016-10-28T04:53:43Z</t>
  </si>
  <si>
    <t>2016-11-02T18:04:22Z</t>
  </si>
  <si>
    <t>sparse训练在执行show_parameter_stats_period阶段会出现core</t>
  </si>
  <si>
    <t>backyes</t>
  </si>
  <si>
    <t>2016-10-27T10:23:16Z</t>
  </si>
  <si>
    <t>2016-11-21T11:03:35Z</t>
  </si>
  <si>
    <t>不同编译环境编译出来的paddle_trainer性能差别较大</t>
  </si>
  <si>
    <t>linrongyi</t>
  </si>
  <si>
    <t>2016-10-28T03:40:15Z</t>
  </si>
  <si>
    <t>2016-11-08T07:35:57Z</t>
  </si>
  <si>
    <t>train.sh in semantic_role_labeling cannot exit at the end</t>
  </si>
  <si>
    <t>2016-10-29T22:35:31Z</t>
  </si>
  <si>
    <t>2016-11-07T05:04:02Z</t>
  </si>
  <si>
    <t>cmake FindPythonLibs and FindPythonIterp get inconsistent python version</t>
  </si>
  <si>
    <t>emailweixu</t>
  </si>
  <si>
    <t>2016-10-31T22:11:09Z</t>
  </si>
  <si>
    <t>2016-12-07T03:00:20Z</t>
  </si>
  <si>
    <t>Is it necessary to handle "SIGFPE, Arithmetic exception"</t>
  </si>
  <si>
    <t>zuowang</t>
  </si>
  <si>
    <t>2016-11-01T09:24:12Z</t>
  </si>
  <si>
    <t>2016-11-09T07:59:58Z</t>
  </si>
  <si>
    <t>内存消耗随pass数增长，可能存在内存管理问题</t>
  </si>
  <si>
    <t>jueljust</t>
  </si>
  <si>
    <t>2016-11-02T07:39:37Z</t>
  </si>
  <si>
    <t>2017-07-16T03:36:49Z</t>
  </si>
  <si>
    <t>DoubleBuffer::asyncLoader_ 未初始化</t>
  </si>
  <si>
    <t>lernanto</t>
  </si>
  <si>
    <t>2016-11-02T08:42:18Z</t>
  </si>
  <si>
    <t>2017-07-16T03:41:22Z</t>
  </si>
  <si>
    <t>inferring by using multi-thread will be hung and the results are not right</t>
  </si>
  <si>
    <t>2017-06-22T11:30:12Z</t>
  </si>
  <si>
    <t>2017-06-24T00:01:59Z</t>
  </si>
  <si>
    <t>Protobuf library should upgrade to protobuf 3.3</t>
  </si>
  <si>
    <t>2017-06-26T15:27:09Z</t>
  </si>
  <si>
    <t>2018-02-07T12:56:07Z</t>
  </si>
  <si>
    <t>optimizer must be defined before network topology, otherwise BUG occurs.</t>
  </si>
  <si>
    <t>2017-06-27T08:53:05Z</t>
  </si>
  <si>
    <t>2017-10-23T09:20:47Z</t>
  </si>
  <si>
    <t xml:space="preserve">Adding boost to build from source </t>
  </si>
  <si>
    <t>2017-06-29T10:20:48Z</t>
  </si>
  <si>
    <t>2018-02-07T12:56:24Z</t>
  </si>
  <si>
    <t>v2 API集群训练core dump</t>
  </si>
  <si>
    <t>2017-07-03T13:04:33Z</t>
  </si>
  <si>
    <t>2017-07-05T16:15:25Z</t>
  </si>
  <si>
    <t>不同版本paddle下seqToseq运行结果差异问题</t>
  </si>
  <si>
    <t>shiningboy123</t>
  </si>
  <si>
    <t>2017-07-10T12:21:48Z</t>
  </si>
  <si>
    <t>2017-09-17T09:41:16Z</t>
  </si>
  <si>
    <t xml:space="preserve">Very slow (exponential) parsing speed when having a large depth of addto_layer   </t>
  </si>
  <si>
    <t>XinyuZhou-1014</t>
  </si>
  <si>
    <t>2017-07-10T22:26:35Z</t>
  </si>
  <si>
    <t>2017-07-11T07:16:44Z</t>
  </si>
  <si>
    <t>recurrent_group cannot return more than one layer as its outputs.</t>
  </si>
  <si>
    <t>2017-07-13T02:08:08Z</t>
  </si>
  <si>
    <t>2017-07-20T11:10:11Z</t>
  </si>
  <si>
    <t>in V2 API, beam search in recurrent group gives wrong results by using multi-threads</t>
  </si>
  <si>
    <t>2017-07-13T02:47:44Z</t>
  </si>
  <si>
    <t>2018-08-15T11:14:11Z</t>
  </si>
  <si>
    <t>写模型到本地目录的时候崩溃</t>
  </si>
  <si>
    <t>fty8788</t>
  </si>
  <si>
    <t>2017-07-16T01:07:57Z</t>
  </si>
  <si>
    <t>2017-07-16T01:33:21Z</t>
  </si>
  <si>
    <t>2017-08-11T08:15:43Z</t>
  </si>
  <si>
    <t>Segment fault when using v2 FC in huge data/cluster mode.</t>
  </si>
  <si>
    <t>youan1</t>
  </si>
  <si>
    <t>2017-07-20T05:43:41Z</t>
  </si>
  <si>
    <t>2017-10-23T10:42:04Z</t>
  </si>
  <si>
    <t>MPI任务，单节点work， 多节点下Evaluator出错</t>
  </si>
  <si>
    <t>CDDB</t>
  </si>
  <si>
    <t>2017-07-20T07:17:11Z</t>
  </si>
  <si>
    <t>2018-04-10T07:48:05Z</t>
  </si>
  <si>
    <t>regularization is not correctly set in V2 API</t>
  </si>
  <si>
    <t>2017-07-20T13:42:25Z</t>
  </si>
  <si>
    <t>2017-07-21T03:05:41Z</t>
  </si>
  <si>
    <t>StaticInputV2 in Docker Container no attribute to_proto</t>
  </si>
  <si>
    <t>gibiansky</t>
  </si>
  <si>
    <t>2017-07-21T01:05:28Z</t>
  </si>
  <si>
    <t>2017-07-26T23:34:52Z</t>
  </si>
  <si>
    <t>Implementation of paddle.attr.Param ignore the globally set initialization mean and std, and force me to use smart initalization</t>
  </si>
  <si>
    <t>2017-07-21T06:01:23Z</t>
  </si>
  <si>
    <t>2018-01-23T05:58:33Z</t>
  </si>
  <si>
    <t>Set RELWITHDEBINFO to `-O3 -g`</t>
  </si>
  <si>
    <t>2017-12-25T05:35:54Z</t>
  </si>
  <si>
    <t>2017-12-25T06:37:53Z</t>
  </si>
  <si>
    <t>Lack python-tk library in production Docker Image</t>
  </si>
  <si>
    <t>2017-12-28T02:44:02Z</t>
  </si>
  <si>
    <t>2017-12-28T04:14:53Z</t>
  </si>
  <si>
    <t>Many operators not handle LoD information correctly</t>
  </si>
  <si>
    <t>2018-01-04T13:52:49Z</t>
  </si>
  <si>
    <t>2018-08-15T10:41:16Z</t>
  </si>
  <si>
    <t>pip quick start doesn't work</t>
  </si>
  <si>
    <t>2018-01-05T23:58:28Z</t>
  </si>
  <si>
    <t>2018-01-08T03:25:42Z</t>
  </si>
  <si>
    <t>recv op create variable merged_grad on recv scope</t>
  </si>
  <si>
    <t>2018-01-08T05:31:58Z</t>
  </si>
  <si>
    <t>2018-01-08T09:48:36Z</t>
  </si>
  <si>
    <t>Core dump with fluid distributed training</t>
  </si>
  <si>
    <t>2018-01-08T09:19:36Z</t>
  </si>
  <si>
    <t>2018-01-09T02:05:21Z</t>
  </si>
  <si>
    <t>跑改进版deep_fm出现段错误</t>
  </si>
  <si>
    <t>xlhlhlx</t>
  </si>
  <si>
    <t>2018-01-09T06:40:21Z</t>
  </si>
  <si>
    <t>2018-08-15T10:40:52Z</t>
  </si>
  <si>
    <t>ci test fail, test_nce failed</t>
  </si>
  <si>
    <t>wanghaox</t>
  </si>
  <si>
    <t>2018-01-10T04:42:44Z</t>
  </si>
  <si>
    <t>2018-07-23T09:37:47Z</t>
  </si>
  <si>
    <t>Need to check pserver instance in Fluid distributed training</t>
  </si>
  <si>
    <t>2018-01-15T06:26:22Z</t>
  </si>
  <si>
    <t>2018-01-15T14:17:55Z</t>
  </si>
  <si>
    <t>Fluid实现RNN机器翻译时，出现由于部分层的输出后面没有被用到而产生的悬挂问题</t>
  </si>
  <si>
    <t>peterzhang2029</t>
  </si>
  <si>
    <t>2018-01-19T03:09:56Z</t>
  </si>
  <si>
    <t>2018-08-15T10:39:23Z</t>
  </si>
  <si>
    <t>Priorbox layer fails to combine min_size and aspect_ratio when multiple min_size provided</t>
  </si>
  <si>
    <t>will-am</t>
  </si>
  <si>
    <t>2018-01-19T12:51:43Z</t>
  </si>
  <si>
    <t>2018-01-22T03:14:53Z</t>
  </si>
  <si>
    <t>Parallel.Do does not support sparse gradients</t>
  </si>
  <si>
    <t>2018-01-22T06:19:28Z</t>
  </si>
  <si>
    <t>2018-01-24T03:06:01Z</t>
  </si>
  <si>
    <t>Parallel.Do will produce NaN after several batches.</t>
  </si>
  <si>
    <t>2018-01-22T06:21:03Z</t>
  </si>
  <si>
    <t>2018-01-22T07:30:42Z</t>
  </si>
  <si>
    <t>dropout always uses the same random seed.</t>
  </si>
  <si>
    <t>2018-01-23T12:49:41Z</t>
  </si>
  <si>
    <t>2018-01-30T13:50:04Z</t>
  </si>
  <si>
    <t>incorrect logic of call once</t>
  </si>
  <si>
    <t>tonyyang-svail</t>
  </si>
  <si>
    <t>2018-01-25T01:46:45Z</t>
  </si>
  <si>
    <t>2018-01-25T03:06:38Z</t>
  </si>
  <si>
    <t>an inappropriate root number in nccl test</t>
  </si>
  <si>
    <t>2018-01-25T02:07:04Z</t>
  </si>
  <si>
    <t>2018-01-25T03:08:23Z</t>
  </si>
  <si>
    <t>Unittest for RNN encoder decoder without attention has a bug.</t>
  </si>
  <si>
    <t>2018-01-25T09:49:19Z</t>
  </si>
  <si>
    <t>2018-01-25T12:06:31Z</t>
  </si>
  <si>
    <t>多机启动pserver 带内存优化报错</t>
  </si>
  <si>
    <t>2018-08-27T02:32:17Z</t>
  </si>
  <si>
    <t>2018-08-29T09:05:07Z</t>
  </si>
  <si>
    <t>多机同步时如果reduce_strategy使用fluid.BuildStrategy.ReduceStrategy.Reduce报错</t>
  </si>
  <si>
    <t>kolinwei</t>
  </si>
  <si>
    <t>2018-08-29T04:02:36Z</t>
  </si>
  <si>
    <t>2018-08-31T03:09:48Z</t>
  </si>
  <si>
    <t>以字符为单元做CNN</t>
  </si>
  <si>
    <t>ws441572091</t>
  </si>
  <si>
    <t>2018-08-29T12:27:42Z</t>
  </si>
  <si>
    <t>2018-08-30T12:55:44Z</t>
  </si>
  <si>
    <t>2018-10-26T06:16:24Z</t>
  </si>
  <si>
    <t xml:space="preserve">Bug in parallel Inference in Python Fluid v0.14.0 </t>
  </si>
  <si>
    <t>yangperasd</t>
  </si>
  <si>
    <t>2018-08-31T09:09:31Z</t>
  </si>
  <si>
    <t>2018-09-03T04:07:57Z</t>
  </si>
  <si>
    <t>The unit test of distributed job can not run in parallel</t>
  </si>
  <si>
    <t>2018-09-05T11:36:20Z</t>
  </si>
  <si>
    <t>2018-09-06T05:42:04Z</t>
  </si>
  <si>
    <t>Should record all_reduce duration time in profile report</t>
  </si>
  <si>
    <t>2018-09-07T06:03:31Z</t>
  </si>
  <si>
    <t>2018-10-29T02:48:30Z</t>
  </si>
  <si>
    <t>训练网络最后一层为负采样nce，预测替换成矩阵映射，保存和load模型的时候出现问题</t>
  </si>
  <si>
    <t>ShadowSkyLiu</t>
  </si>
  <si>
    <t>2018-09-10T06:03:14Z</t>
  </si>
  <si>
    <t>2018-12-20T13:43:32Z</t>
  </si>
  <si>
    <t>ResNet50 pre-trained weight inference error in python</t>
  </si>
  <si>
    <t>sfraczek</t>
  </si>
  <si>
    <t>2018-09-26T16:30:39Z</t>
  </si>
  <si>
    <t>2018-09-27T06:56:37Z</t>
  </si>
  <si>
    <t>distribute_transpiler get exception in _create_table_optimize_block</t>
  </si>
  <si>
    <t>2018-10-10T13:49:31Z</t>
  </si>
  <si>
    <t>2018-10-16T10:37:07Z</t>
  </si>
  <si>
    <t>fluid1.0 sequence_pad cpu和cuda版本的结果不一致</t>
  </si>
  <si>
    <t>LihangLiu</t>
  </si>
  <si>
    <t>2018-10-31T03:11:11Z</t>
  </si>
  <si>
    <t>2018-12-20T14:25:11Z</t>
  </si>
  <si>
    <t>save_inference_model 如果fetch activation 的output，会丢掉 activation op</t>
  </si>
  <si>
    <t>Superjomn</t>
  </si>
  <si>
    <t>2018-11-06T02:36:34Z</t>
  </si>
  <si>
    <t>2020-05-22T07:22:29Z</t>
  </si>
  <si>
    <t>Two questions about image classification distributed training.</t>
  </si>
  <si>
    <t>TheodoreG</t>
  </si>
  <si>
    <t>2018-11-13T03:02:01Z</t>
  </si>
  <si>
    <t>2018-12-07T04:48:47Z</t>
  </si>
  <si>
    <t>expand op 对第0维（size=-1）expand时，编译存在问题</t>
  </si>
  <si>
    <t>zenghsh3</t>
  </si>
  <si>
    <t>2018-11-15T08:20:01Z</t>
  </si>
  <si>
    <t>2018-11-16T05:55:56Z</t>
  </si>
  <si>
    <t>Transformer Fails when MKLDNN is used</t>
  </si>
  <si>
    <t>kbinias</t>
  </si>
  <si>
    <t>2018-12-20T16:41:33Z</t>
  </si>
  <si>
    <t>2019-07-03T08:25:59Z</t>
  </si>
  <si>
    <t>Build Debug version error</t>
  </si>
  <si>
    <t>chuanqi129</t>
  </si>
  <si>
    <t>2018-12-24T02:39:26Z</t>
  </si>
  <si>
    <t>2018-12-25T01:52:30Z</t>
  </si>
  <si>
    <t>2019-07-05T13:22:49Z</t>
  </si>
  <si>
    <t>How to test some samples while training in newest version?</t>
  </si>
  <si>
    <t>2016-11-02T10:01:25Z</t>
  </si>
  <si>
    <t>2016-11-02T17:47:13Z</t>
  </si>
  <si>
    <t>怎么相同训练配置的GPU 作业比CPU 模式AUC差呢？</t>
  </si>
  <si>
    <t>buptzzl</t>
  </si>
  <si>
    <t>2016-11-03T02:21:09Z</t>
  </si>
  <si>
    <t>2016-12-06T09:47:24Z</t>
  </si>
  <si>
    <t>GPU测试，用的核数量不同，导致测试结果有差。</t>
  </si>
  <si>
    <t>Lzc6996</t>
  </si>
  <si>
    <t>2016-11-03T05:25:30Z</t>
  </si>
  <si>
    <t>2017-07-18T10:52:16Z</t>
  </si>
  <si>
    <t>StaticInputV2 and GeneratedInputV2 missing in paddle.v2.layer</t>
  </si>
  <si>
    <t>2017-06-02T01:21:30Z</t>
  </si>
  <si>
    <t>2017-06-12T03:35:26Z</t>
  </si>
  <si>
    <t>beam search cannot be parsed correctly.</t>
  </si>
  <si>
    <t>2017-06-05T14:10:19Z</t>
  </si>
  <si>
    <t>globally set parameters cannot work in V2 API</t>
  </si>
  <si>
    <t>2017-06-16T10:20:44Z</t>
  </si>
  <si>
    <t>2017-10-23T10:38:33Z</t>
  </si>
  <si>
    <t>08.machine_translation fails</t>
  </si>
  <si>
    <t>2017-06-20T06:47:42Z</t>
  </si>
  <si>
    <t>2018-01-29T02:33:25Z</t>
  </si>
  <si>
    <t>TravisCI new Ubuntu Trusty 14.04 image cause Paddle building error.</t>
  </si>
  <si>
    <t>2017-06-22T05:51:24Z</t>
  </si>
  <si>
    <t>2017-07-17T02:50:52Z</t>
  </si>
  <si>
    <t>Cost going to NaN with Paddle v0.10.0 for MT example</t>
  </si>
  <si>
    <t>2017-06-22T09:09:13Z</t>
  </si>
  <si>
    <t>集群train的过程卡死</t>
  </si>
  <si>
    <t>Damon-wyg</t>
  </si>
  <si>
    <t>2017-07-24T14:24:27Z</t>
  </si>
  <si>
    <t>2017-10-31T01:54:02Z</t>
  </si>
  <si>
    <t>编译最新dev分支，安装后找不到libpaddle_master.so，疑似编译选择变化未编译</t>
  </si>
  <si>
    <t>2017-07-25T07:56:38Z</t>
  </si>
  <si>
    <t>2017-07-25T09:06:53Z</t>
  </si>
  <si>
    <t>Incorrect Inference.infer results when running with multiple GPUs.</t>
  </si>
  <si>
    <t>2017-07-26T10:36:35Z</t>
  </si>
  <si>
    <t>2017-07-27T06:47:21Z</t>
  </si>
  <si>
    <t>v2的MPI任务，设置sparse update后速度没提高</t>
  </si>
  <si>
    <t>FrankRouter</t>
  </si>
  <si>
    <t>2017-08-02T09:23:12Z</t>
  </si>
  <si>
    <t>2018-03-20T03:26:24Z</t>
  </si>
  <si>
    <t>MKLDNN changes global linker flags with shared library.</t>
  </si>
  <si>
    <t>2017-08-04T05:28:08Z</t>
  </si>
  <si>
    <t>2017-08-07T01:54:01Z</t>
  </si>
  <si>
    <t>huber loss</t>
  </si>
  <si>
    <t>2017-08-10T08:29:22Z</t>
  </si>
  <si>
    <t>2017-08-29T09:03:53Z</t>
  </si>
  <si>
    <t>Develop Branch link error on GPU and WITH_DSO=ON</t>
  </si>
  <si>
    <t>2017-08-10T09:23:02Z</t>
  </si>
  <si>
    <t>2017-08-10T11:02:45Z</t>
  </si>
  <si>
    <t>2017-12-12T10:41:44Z</t>
  </si>
  <si>
    <t>dist demo fit_a_line.py run failed</t>
  </si>
  <si>
    <t>2018-03-01T07:32:01Z</t>
  </si>
  <si>
    <t>2018-05-28T06:10:59Z</t>
  </si>
  <si>
    <t xml:space="preserve">run dist demo word2vec failed </t>
  </si>
  <si>
    <t>2018-03-01T08:48:43Z</t>
  </si>
  <si>
    <t>2018-03-09T08:41:12Z</t>
  </si>
  <si>
    <t>'tensor_desc' is not supported by the type of var RPC_CLIENT_VAR. at [/paddle/paddle/fluid/framework/var_desc.cc:243</t>
  </si>
  <si>
    <t>xymyeah</t>
  </si>
  <si>
    <t>2018-03-01T15:16:16Z</t>
  </si>
  <si>
    <t>2018-03-09T11:28:18Z</t>
  </si>
  <si>
    <t>fluid下缺乏正则项示例</t>
  </si>
  <si>
    <t>jshower</t>
  </si>
  <si>
    <t>2018-03-02T03:26:48Z</t>
  </si>
  <si>
    <t>2018-03-15T08:13:42Z</t>
  </si>
  <si>
    <t>VGGNet definition is incorrect</t>
  </si>
  <si>
    <t>2018-03-02T23:00:19Z</t>
  </si>
  <si>
    <t>2018-03-05T01:12:39Z</t>
  </si>
  <si>
    <t>develop branch build failed on CI manylinux projects</t>
  </si>
  <si>
    <t>2018-03-08T01:49:41Z</t>
  </si>
  <si>
    <t>2018-03-16T02:09:42Z</t>
  </si>
  <si>
    <t>grpc has some error while compiling</t>
  </si>
  <si>
    <t>xjqbest</t>
  </si>
  <si>
    <t>2018-03-12T03:28:08Z</t>
  </si>
  <si>
    <t>2018-03-12T07:25:42Z</t>
  </si>
  <si>
    <t>Develop branch fluid distribute transpiler error: KeyError: u'learning_rate_0'</t>
  </si>
  <si>
    <t>2018-03-13T06:37:03Z</t>
  </si>
  <si>
    <t>2018-03-14T02:38:01Z</t>
  </si>
  <si>
    <t>Build dev Docker image failed on CI</t>
  </si>
  <si>
    <t>2018-03-14T11:01:48Z</t>
  </si>
  <si>
    <t>2018-05-09T10:51:51Z</t>
  </si>
  <si>
    <t>The program suddenly crashed, the error message shown as below</t>
  </si>
  <si>
    <t>gmcather</t>
  </si>
  <si>
    <t>2018-03-14T12:07:31Z</t>
  </si>
  <si>
    <t>2018-03-21T02:54:47Z</t>
  </si>
  <si>
    <t>dump_v2_config should not be under paddle.fluid.utils.dump_v2_config</t>
  </si>
  <si>
    <t>2018-03-21T02:51:39Z</t>
  </si>
  <si>
    <t>2018-03-21T03:23:43Z</t>
  </si>
  <si>
    <t>2018-05-14T04:46:17Z</t>
  </si>
  <si>
    <t>Fluid dist unit test failed</t>
  </si>
  <si>
    <t>2018-03-21T08:30:03Z</t>
  </si>
  <si>
    <t>2018-03-26T08:47:04Z</t>
  </si>
  <si>
    <t>Fluid dist build error on CI</t>
  </si>
  <si>
    <t>2018-03-22T00:18:12Z</t>
  </si>
  <si>
    <t>2018-03-28T17:55:24Z</t>
  </si>
  <si>
    <t>Fluid dist unit test hung</t>
  </si>
  <si>
    <t>2018-03-22T02:46:49Z</t>
  </si>
  <si>
    <t>2018-03-30T11:45:02Z</t>
  </si>
  <si>
    <t>PaddlePaddle1.4.0版本nccl出错</t>
  </si>
  <si>
    <t>JiabinYang</t>
  </si>
  <si>
    <t>2019-05-20T13:39:40Z</t>
  </si>
  <si>
    <t>2020-05-22T10:18:53Z</t>
  </si>
  <si>
    <t>uniform_random在python3环境下运行出错</t>
  </si>
  <si>
    <t>wzzju</t>
  </si>
  <si>
    <t>2019-05-21T11:17:18Z</t>
  </si>
  <si>
    <t>2019-05-25T04:01:26Z</t>
  </si>
  <si>
    <t>topk 文档中说支持输入为一维向量，但实测时报错。</t>
  </si>
  <si>
    <t>lgone2000</t>
  </si>
  <si>
    <t>2019-06-10T15:07:13Z</t>
  </si>
  <si>
    <t>2020-06-15T09:44:42Z</t>
  </si>
  <si>
    <t>动态图ptb训练显存泄露</t>
  </si>
  <si>
    <t>DDDivano</t>
  </si>
  <si>
    <t>2019-06-13T11:26:00Z</t>
  </si>
  <si>
    <t>2019-09-02T02:16:33Z</t>
  </si>
  <si>
    <t>模型训练发现psever报错但是没有明确原因</t>
  </si>
  <si>
    <t>sitong188</t>
  </si>
  <si>
    <t>2019-06-14T08:15:07Z</t>
  </si>
  <si>
    <t>2020-06-22T09:44:20Z</t>
  </si>
  <si>
    <t>Fluid版本在不固定shape的输入时，pool层报错</t>
  </si>
  <si>
    <t>yeyupiaoling</t>
  </si>
  <si>
    <t>2019-06-21T06:52:08Z</t>
  </si>
  <si>
    <t>2019-06-21T09:22:31Z</t>
  </si>
  <si>
    <t>[MKL-DNN] Failure to run face model (demark)</t>
  </si>
  <si>
    <t>jczaja</t>
  </si>
  <si>
    <t>2019-07-16T13:49:09Z</t>
  </si>
  <si>
    <t>2019-08-30T09:13:20Z</t>
  </si>
  <si>
    <t>动态图Conv2DTranspose bias_attr, act参数不生效</t>
  </si>
  <si>
    <t>2019-07-19T09:43:57Z</t>
  </si>
  <si>
    <t>2019-09-02T02:17:17Z</t>
  </si>
  <si>
    <t>动态图API BilinearTensorProduct bias/act 参数不生效</t>
  </si>
  <si>
    <t>2019-07-24T06:48:59Z</t>
  </si>
  <si>
    <t>2019-09-02T02:16:56Z</t>
  </si>
  <si>
    <t>StaticRNN中recurrent op梯度没有正确传递</t>
  </si>
  <si>
    <t>zhaoyuchen2018</t>
  </si>
  <si>
    <t>2019-07-25T03:43:01Z</t>
  </si>
  <si>
    <t>2019-08-16T05:56:08Z</t>
  </si>
  <si>
    <t>BUG: cifar data reader开启cycle参数存在死循环且效率低下</t>
  </si>
  <si>
    <t>Gaffey</t>
  </si>
  <si>
    <t>2019-07-29T11:17:47Z</t>
  </si>
  <si>
    <t>2020-08-03T09:44:32Z</t>
  </si>
  <si>
    <t>depthwise conv2d在实现时，GPU上和CPU上的存在较大diff</t>
  </si>
  <si>
    <t>jiangjiajun</t>
  </si>
  <si>
    <t>2019-07-31T11:49:58Z</t>
  </si>
  <si>
    <t>2019-10-18T14:57:43Z</t>
  </si>
  <si>
    <t>动态图forward内存泄露</t>
  </si>
  <si>
    <t>2019-08-02T03:43:08Z</t>
  </si>
  <si>
    <t>2019-09-16T02:56:22Z</t>
  </si>
  <si>
    <t>一处小BUG？</t>
  </si>
  <si>
    <t>Hsintao</t>
  </si>
  <si>
    <t>2019-08-06T16:03:43Z</t>
  </si>
  <si>
    <t>2020-08-10T09:46:06Z</t>
  </si>
  <si>
    <t>动态图batchnorm API 参数data_layout后端没有接收</t>
  </si>
  <si>
    <t>2019-08-09T08:48:25Z</t>
  </si>
  <si>
    <t>2019-09-02T11:38:29Z</t>
  </si>
  <si>
    <t>LayerNorm act参数不生效</t>
  </si>
  <si>
    <t>2019-08-14T08:12:58Z</t>
  </si>
  <si>
    <t>2019-09-16T02:58:15Z</t>
  </si>
  <si>
    <t>Backward error for FeatureMapExpandLayer in PaddlePaddle</t>
  </si>
  <si>
    <t>yangyi02</t>
  </si>
  <si>
    <t>2017-01-23T22:37:57Z</t>
  </si>
  <si>
    <t>2017-09-23T09:27:27Z</t>
  </si>
  <si>
    <t>MNIST CNN training doesn't work on Cuda 8.0 + Cudnn 5.1</t>
  </si>
  <si>
    <t>2017-02-02T20:06:05Z</t>
  </si>
  <si>
    <t>2017-08-02T22:54:28Z</t>
  </si>
  <si>
    <t>paddle正则化，设置l1的时候，报错</t>
  </si>
  <si>
    <t>zhangyong15</t>
  </si>
  <si>
    <t>2017-02-04T03:55:19Z</t>
  </si>
  <si>
    <t>2017-02-04T05:16:59Z</t>
  </si>
  <si>
    <t>soft_binary_class_cross_entropy如何使用</t>
  </si>
  <si>
    <t>2017-02-06T07:53:25Z</t>
  </si>
  <si>
    <t>2017-10-21T03:18:07Z</t>
  </si>
  <si>
    <t xml:space="preserve">Need a better way to solve the ambiguity of paddle version </t>
  </si>
  <si>
    <t>2017-02-07T06:38:04Z</t>
  </si>
  <si>
    <t>2017-07-31T03:23:07Z</t>
  </si>
  <si>
    <t>ResNet的GPU和CPU预测结果有差异</t>
  </si>
  <si>
    <t>qubingxin</t>
  </si>
  <si>
    <t>2017-02-08T02:10:23Z</t>
  </si>
  <si>
    <t>2017-08-09T23:57:05Z</t>
  </si>
  <si>
    <t>简易集群模式下，是否支持多个cluster job并行？</t>
  </si>
  <si>
    <t>sarawon</t>
  </si>
  <si>
    <t>2017-02-09T02:44:53Z</t>
  </si>
  <si>
    <t>2017-07-26T12:13:50Z</t>
  </si>
  <si>
    <t>predict 本地运行错误，已设置sparse_update=Flase</t>
  </si>
  <si>
    <t>2017-02-13T06:03:34Z</t>
  </si>
  <si>
    <t>2017-09-26T02:36:43Z</t>
  </si>
  <si>
    <t>Semaphore Lock 内存泄漏</t>
  </si>
  <si>
    <t>viennadd</t>
  </si>
  <si>
    <t>2017-02-16T05:29:42Z</t>
  </si>
  <si>
    <t>2017-08-23T02:21:21Z</t>
  </si>
  <si>
    <t>PythonUtil 可疑内存泄漏</t>
  </si>
  <si>
    <t>2017-02-17T04:20:23Z</t>
  </si>
  <si>
    <t>2017-08-09T23:59:50Z</t>
  </si>
  <si>
    <t>PythonUtil 引用栈内存地址</t>
  </si>
  <si>
    <t>2017-02-17T04:41:31Z</t>
  </si>
  <si>
    <t>2017-07-07T03:17:03Z</t>
  </si>
  <si>
    <t>Paddle SparseRowCpuMatrix::addTo SIGSEGV when width of matrix cannot be divided by 32.</t>
  </si>
  <si>
    <t>2017-02-17T10:07:57Z</t>
  </si>
  <si>
    <t>2018-02-07T12:55:48Z</t>
  </si>
  <si>
    <t>cudaSuccess == cudaStat (0 vs. 77) Cuda Error: an illegal memory access was encountered</t>
  </si>
  <si>
    <t>Z-TAO</t>
  </si>
  <si>
    <t>2017-02-21T07:11:28Z</t>
  </si>
  <si>
    <t>2017-08-05T08:24:13Z</t>
  </si>
  <si>
    <t>py_swig 预测工具  gpu配置下 出错</t>
  </si>
  <si>
    <t>hiahiahu</t>
  </si>
  <si>
    <t>2017-02-24T05:15:13Z</t>
  </si>
  <si>
    <t>2017-03-01T07:54:27Z</t>
  </si>
  <si>
    <t xml:space="preserve">Runtime Error with CUDA </t>
  </si>
  <si>
    <t>wondervictor</t>
  </si>
  <si>
    <t>2017-02-27T13:47:03Z</t>
  </si>
  <si>
    <t>2017-07-21T06:17:28Z</t>
  </si>
  <si>
    <t>coverage显示为0%</t>
  </si>
  <si>
    <t>2017-03-20T05:33:27Z</t>
  </si>
  <si>
    <t>2017-03-22T05:07:30Z</t>
  </si>
  <si>
    <t>test_machine_translation.py gets a crash dump in GPU mode</t>
  </si>
  <si>
    <t>2017-12-22T11:43:16Z</t>
  </si>
  <si>
    <t>2018-01-15T02:31:09Z</t>
  </si>
  <si>
    <t>pre-commit hook accidentally removed context of python model config in C-API demos.</t>
  </si>
  <si>
    <t>2018-01-25T10:13:07Z</t>
  </si>
  <si>
    <t>2018-08-15T10:38:45Z</t>
  </si>
  <si>
    <t>Compile error with cmake flag WITH_DISTRIBUTED=ON</t>
  </si>
  <si>
    <t>2018-01-27T15:08:07Z</t>
  </si>
  <si>
    <t>2018-01-28T02:30:44Z</t>
  </si>
  <si>
    <t xml:space="preserve">Compile error with distributed flag ON </t>
  </si>
  <si>
    <t>2018-02-01T04:53:04Z</t>
  </si>
  <si>
    <t>2018-02-01T05:49:30Z</t>
  </si>
  <si>
    <t>Adapt learning rate decay with Fluid distributed training</t>
  </si>
  <si>
    <t>2018-02-01T06:22:36Z</t>
  </si>
  <si>
    <t>2018-02-11T03:53:01Z</t>
  </si>
  <si>
    <t>NCCL compilation and linking version not match</t>
  </si>
  <si>
    <t>2018-02-06T21:53:58Z</t>
  </si>
  <si>
    <t>2018-04-11T10:59:33Z</t>
  </si>
  <si>
    <t>Can not execute the sub optimize program in listen_and_serv op</t>
  </si>
  <si>
    <t>2018-02-09T07:47:41Z</t>
  </si>
  <si>
    <t>2018-02-09T09:03:24Z</t>
  </si>
  <si>
    <t>book demo run failed</t>
  </si>
  <si>
    <t>2018-02-11T08:05:08Z</t>
  </si>
  <si>
    <t>2018-02-11T08:09:30Z</t>
  </si>
  <si>
    <t>image_classification在centos下，gcc是4.4.7的时候出现SIGSEGV的错误，请帮忙看看，thanks</t>
  </si>
  <si>
    <t>2018-02-12T07:18:49Z</t>
  </si>
  <si>
    <t>2018-05-09T11:27:44Z</t>
  </si>
  <si>
    <t>Incorrect handling of bias_attr for fc and other layers</t>
  </si>
  <si>
    <t>2018-02-13T00:18:49Z</t>
  </si>
  <si>
    <t>2018-08-15T11:38:26Z</t>
  </si>
  <si>
    <t>在mpi环境下运行fluid分布式训练时transpile出core</t>
  </si>
  <si>
    <t>Cwndmiao</t>
  </si>
  <si>
    <t>2018-02-28T03:37:34Z</t>
  </si>
  <si>
    <t>2018-02-28T08:37:14Z</t>
  </si>
  <si>
    <t>machine_translation dist demo run failed</t>
  </si>
  <si>
    <t>2018-02-28T06:48:36Z</t>
  </si>
  <si>
    <t>2018-02-28T14:56:59Z</t>
  </si>
  <si>
    <t>A bug in framework::Channel</t>
  </si>
  <si>
    <t>2018-03-26T16:50:40Z</t>
  </si>
  <si>
    <t>2018-03-29T16:44:59Z</t>
  </si>
  <si>
    <t>using learning rate decay in optimizer in dist train cause run sub program error enforce  framework::product(lr_dims) == 1 failed, 0 != 1</t>
  </si>
  <si>
    <t>2018-03-28T05:58:31Z</t>
  </si>
  <si>
    <t>2018-03-30T04:00:19Z</t>
  </si>
  <si>
    <t>Run distributed text_classification error proc param error:name:[fc_0.w_0@GRAD.block0.trainer_3] ep:[192.168.16.28:30256] grpc error:Connect Failed</t>
  </si>
  <si>
    <t>2018-03-28T12:05:32Z</t>
  </si>
  <si>
    <t>2018-03-29T03:40:33Z</t>
  </si>
  <si>
    <t>trainer_factory.py 日志会默认创建RootLogger，影响用户正常log输出</t>
  </si>
  <si>
    <t>ZHUI</t>
  </si>
  <si>
    <t>2020-03-21T04:38:39Z</t>
  </si>
  <si>
    <t>2020-08-19T14:36:50Z</t>
  </si>
  <si>
    <t>Bug report</t>
  </si>
  <si>
    <t>gavin1332</t>
  </si>
  <si>
    <t>2020-04-29T01:54:10Z</t>
  </si>
  <si>
    <t>2020-05-01T01:33:35Z</t>
  </si>
  <si>
    <t>Memory leaks when doing CPU inference with MKLDNN</t>
  </si>
  <si>
    <t>cryoco</t>
  </si>
  <si>
    <t>2020-07-13T13:36:46Z</t>
  </si>
  <si>
    <t>2020-07-29T03:22:14Z</t>
  </si>
  <si>
    <t>Results differ when doing CPU inference multiple times with MKLDNN</t>
  </si>
  <si>
    <t>2020-07-13T13:53:22Z</t>
  </si>
  <si>
    <t>CPU预测模型开启MKLDNN后报错</t>
  </si>
  <si>
    <t>ggyuan</t>
  </si>
  <si>
    <t>2020-07-15T04:19:37Z</t>
  </si>
  <si>
    <t>2020-10-01T08:23:17Z</t>
  </si>
  <si>
    <t>NaN in CPU training of resnet</t>
  </si>
  <si>
    <t>2020-08-25T14:39:22Z</t>
  </si>
  <si>
    <t>2020-10-30T09:57:44Z</t>
  </si>
  <si>
    <t>2020-11-02T10:18:40Z</t>
  </si>
  <si>
    <t>Add bfloat16 data type 引起bert fp16 模型训练挂掉</t>
  </si>
  <si>
    <t>hysunflower</t>
  </si>
  <si>
    <t>2020-09-09T06:41:17Z</t>
  </si>
  <si>
    <t>2020-09-12T10:47:52Z</t>
  </si>
  <si>
    <t>使用预测工具预测sparse_binary_vector的instance时候出错</t>
  </si>
  <si>
    <t>2016-11-05T12:49:50Z</t>
  </si>
  <si>
    <t>2016-11-05T13:44:38Z</t>
  </si>
  <si>
    <t>pnpair_evaluator args bug</t>
  </si>
  <si>
    <t>2017-08-14T08:08:28Z</t>
  </si>
  <si>
    <t>2017-08-14T11:26:40Z</t>
  </si>
  <si>
    <t>crash when disable WITH_SWIG_PY</t>
  </si>
  <si>
    <t>tensor-tang</t>
  </si>
  <si>
    <t>2017-08-15T05:49:08Z</t>
  </si>
  <si>
    <t>2017-08-15T07:30:56Z</t>
  </si>
  <si>
    <t>CPU free memory error</t>
  </si>
  <si>
    <t>2017-08-16T12:43:07Z</t>
  </si>
  <si>
    <t>2017-08-17T07:58:38Z</t>
  </si>
  <si>
    <t xml:space="preserve">tensor didn't free memory at the end of the program </t>
  </si>
  <si>
    <t>2017-08-16T12:53:08Z</t>
  </si>
  <si>
    <t>Can not find libmklml_intel.so in production Docker image</t>
  </si>
  <si>
    <t>2017-08-17T03:12:01Z</t>
  </si>
  <si>
    <t>2017-08-17T06:16:05Z</t>
  </si>
  <si>
    <t>‘unique_ptr’ in namespace ‘std’ does not name a type</t>
  </si>
  <si>
    <t>2017-08-17T08:38:49Z</t>
  </si>
  <si>
    <t>2017-08-17T08:59:09Z</t>
  </si>
  <si>
    <t xml:space="preserve"> version `GLIBCXX_3.4.20' not found</t>
  </si>
  <si>
    <t>2017-08-21T11:01:44Z</t>
  </si>
  <si>
    <t>2017-12-20T11:26:17Z</t>
  </si>
  <si>
    <t>paddle::platform::EnforceNotMet Exception bug in unit test op_registry_test</t>
  </si>
  <si>
    <t>2017-08-22T05:30:31Z</t>
  </si>
  <si>
    <t>2018-01-29T02:35:23Z</t>
  </si>
  <si>
    <t>the infer interface in V2 API has some problems.</t>
  </si>
  <si>
    <t>2017-08-28T01:15:43Z</t>
  </si>
  <si>
    <t>2018-07-10T05:22:40Z</t>
  </si>
  <si>
    <t>get_grad returns zero matrix when use_gpu=True</t>
  </si>
  <si>
    <t>2017-08-28T03:20:51Z</t>
  </si>
  <si>
    <t>2017-10-09T06:55:04Z</t>
  </si>
  <si>
    <t>ssh -p 2202 root@localhost 进不去</t>
  </si>
  <si>
    <t>2017-08-29T11:52:59Z</t>
  </si>
  <si>
    <t>2017-08-30T02:00:32Z</t>
  </si>
  <si>
    <t>关于capi的paddle_gradient_machine_create_for_inference_with_parameters在加载异常模型时</t>
  </si>
  <si>
    <t>bushidonggua</t>
  </si>
  <si>
    <t>2017-08-29T13:31:08Z</t>
  </si>
  <si>
    <t>2018-06-19T09:46:24Z</t>
  </si>
  <si>
    <t>http://doc.paddlepaddle.org/develop/ don't updated now</t>
  </si>
  <si>
    <t>2017-08-29T13:43:42Z</t>
  </si>
  <si>
    <t>2017-08-30T04:17:26Z</t>
  </si>
  <si>
    <t>The unit testing of tensor_test failed.</t>
  </si>
  <si>
    <t>2017-09-05T02:16:51Z</t>
  </si>
  <si>
    <t>2017-09-11T05:18:40Z</t>
  </si>
  <si>
    <t>redeclaration of 'paddle::StatPtr __stat'</t>
  </si>
  <si>
    <t>hedaoyuan</t>
  </si>
  <si>
    <t>2017-09-06T06:52:40Z</t>
  </si>
  <si>
    <t>2017-09-06T12:23:08Z</t>
  </si>
  <si>
    <t>Paddle tensor_test failed.</t>
  </si>
  <si>
    <t>2017-09-06T22:15:38Z</t>
  </si>
  <si>
    <t>2017-09-25T02:15:20Z</t>
  </si>
  <si>
    <t>运行ctest没办法通过所有测试用例，7个test failed</t>
  </si>
  <si>
    <t>QingshuChen</t>
  </si>
  <si>
    <t>2017-09-08T01:43:32Z</t>
  </si>
  <si>
    <t>多机训练中出现pure virtual method called。</t>
  </si>
  <si>
    <t>2018-07-09T06:50:34Z</t>
  </si>
  <si>
    <t>2018-07-12T11:52:36Z</t>
  </si>
  <si>
    <t>2018-09-14T12:02:58Z</t>
  </si>
  <si>
    <t>distribute train grpc error</t>
  </si>
  <si>
    <t>jacquesqiao</t>
  </si>
  <si>
    <t>2018-07-09T23:30:08Z</t>
  </si>
  <si>
    <t>2018-09-30T07:45:08Z</t>
  </si>
  <si>
    <t>FLAGS_rpc_deadline has no effect</t>
  </si>
  <si>
    <t>2018-07-12T01:34:53Z</t>
  </si>
  <si>
    <t>2018-07-12T07:32:31Z</t>
  </si>
  <si>
    <t>bcast misbehavior while dist train with parallelexe + cpu</t>
  </si>
  <si>
    <t>2018-07-12T03:11:29Z</t>
  </si>
  <si>
    <t>2018-07-13T02:49:29Z</t>
  </si>
  <si>
    <t>Checkpoint Do not Save/Load block params For Distributed Fluid</t>
  </si>
  <si>
    <t>2018-07-18T02:11:21Z</t>
  </si>
  <si>
    <t>2018-08-21T08:08:38Z</t>
  </si>
  <si>
    <t>Paddle reader线程数过多</t>
  </si>
  <si>
    <t>velconia</t>
  </si>
  <si>
    <t>2018-07-24T14:22:17Z</t>
  </si>
  <si>
    <t>2018-08-31T09:23:43Z</t>
  </si>
  <si>
    <t xml:space="preserve"> 关于fluid版本对大规模离散特征支持的问题</t>
  </si>
  <si>
    <t>bhan1111</t>
  </si>
  <si>
    <t>2018-07-31T13:20:01Z</t>
  </si>
  <si>
    <t>2018-10-10T08:55:57Z</t>
  </si>
  <si>
    <t>executor 多线程预测发生 QPS 下降</t>
  </si>
  <si>
    <t>2018-08-01T07:34:47Z</t>
  </si>
  <si>
    <t>2020-05-22T07:19:33Z</t>
  </si>
  <si>
    <t>GPU下多线程调用executor，吞吐没有增长</t>
  </si>
  <si>
    <t>2018-08-03T07:21:54Z</t>
  </si>
  <si>
    <t>bug in tensorrt graph analysis and tensorrt engine op</t>
  </si>
  <si>
    <t>2018-08-04T05:35:32Z</t>
  </si>
  <si>
    <t>2018-08-08T13:32:11Z</t>
  </si>
  <si>
    <t>[Blocker] CRNN-CTC crashes when the training is ran</t>
  </si>
  <si>
    <t>Sand3r-</t>
  </si>
  <si>
    <t>2018-08-07T09:39:46Z</t>
  </si>
  <si>
    <t>2018-08-14T14:01:19Z</t>
  </si>
  <si>
    <t>2018-09-14T10:12:59Z</t>
  </si>
  <si>
    <t>`save_inference_model` prune has bug when the fetch_list has variable that is both input and output of some op</t>
  </si>
  <si>
    <t>2018-08-14T05:26:25Z</t>
  </si>
  <si>
    <t>2020-05-22T07:19:37Z</t>
  </si>
  <si>
    <t>有关paddle.fluid.layers.batch_norm中的in_place参数，疑似bug</t>
  </si>
  <si>
    <t>usafchn</t>
  </si>
  <si>
    <t>2018-08-15T07:52:03Z</t>
  </si>
  <si>
    <t>2018-08-22T12:06:49Z</t>
  </si>
  <si>
    <t>fluid下scatter操作对输入参数要求有问题</t>
  </si>
  <si>
    <t>luameows</t>
  </si>
  <si>
    <t>2018-08-15T12:13:52Z</t>
  </si>
  <si>
    <t>2018-08-21T03:56:43Z</t>
  </si>
  <si>
    <t>多机多卡异步模式下 报错Tensor not init</t>
  </si>
  <si>
    <t>2018-08-15T13:40:48Z</t>
  </si>
  <si>
    <t>2018-10-11T01:36:21Z</t>
  </si>
  <si>
    <t>多机同步下启动就core掉</t>
  </si>
  <si>
    <t>2018-08-16T03:39:18Z</t>
  </si>
  <si>
    <t>2018-10-29T03:11:10Z</t>
  </si>
  <si>
    <t>Debug mode UT fail</t>
  </si>
  <si>
    <t>2018-08-20T06:11:33Z</t>
  </si>
  <si>
    <t>2018-09-01T04:25:39Z</t>
  </si>
  <si>
    <t>ContextProjectionOpTest和test_matrixCompare在GPU环境下，单测失败</t>
  </si>
  <si>
    <t>2017-04-11T08:30:20Z</t>
  </si>
  <si>
    <t>2017-04-25T05:36:26Z</t>
  </si>
  <si>
    <t>Error while running  demo/semantic_role_labeling/train.sh</t>
  </si>
  <si>
    <t>sanjaymeena</t>
  </si>
  <si>
    <t>2017-04-14T04:51:46Z</t>
  </si>
  <si>
    <t>2017-04-14T07:02:56Z</t>
  </si>
  <si>
    <t>2017-06-05T08:28:43Z</t>
  </si>
  <si>
    <t>Semantic Role Labeling Demo only provide v2 trainer, but not provide model inference code.</t>
  </si>
  <si>
    <t>2017-04-14T08:17:13Z</t>
  </si>
  <si>
    <t>2017-05-17T10:18:59Z</t>
  </si>
  <si>
    <t xml:space="preserve">Bug for translayer ? </t>
  </si>
  <si>
    <t>pengwangucla</t>
  </si>
  <si>
    <t>2017-04-17T19:59:56Z</t>
  </si>
  <si>
    <t>2017-04-20T02:22:09Z</t>
  </si>
  <si>
    <t xml:space="preserve">python fields (num_filters and size) in v2 api ? </t>
  </si>
  <si>
    <t>2017-04-19T00:03:32Z</t>
  </si>
  <si>
    <t>2017-04-20T21:30:58Z</t>
  </si>
  <si>
    <t>2017-05-10T00:11:45Z</t>
  </si>
  <si>
    <t>Paddle only support the same version of Protobuf in Cpp side.</t>
  </si>
  <si>
    <t>2017-04-24T13:51:30Z</t>
  </si>
  <si>
    <t>2017-04-25T02:18:34Z</t>
  </si>
  <si>
    <t>Enable gradient clipping.</t>
  </si>
  <si>
    <t>2017-04-25T14:43:57Z</t>
  </si>
  <si>
    <t>2017-05-23T11:00:23Z</t>
  </si>
  <si>
    <t>recovery documentation search functionality.</t>
  </si>
  <si>
    <t>2017-04-26T11:02:08Z</t>
  </si>
  <si>
    <t>2017-05-03T07:23:46Z</t>
  </si>
  <si>
    <t>Paddle C API unittest cannot pass</t>
  </si>
  <si>
    <t>2017-04-27T05:45:22Z</t>
  </si>
  <si>
    <t>2017-04-27T08:56:27Z</t>
  </si>
  <si>
    <t>Paddle test_CompareSparse unittest not pass when using CPU and MKL</t>
  </si>
  <si>
    <t>2017-04-27T08:58:38Z</t>
  </si>
  <si>
    <t>2017-11-27T14:08:16Z</t>
  </si>
  <si>
    <t>The protobuf 3.1.0 cause a warning in MacOS building</t>
  </si>
  <si>
    <t>2017-04-28T05:00:18Z</t>
  </si>
  <si>
    <t>2018-01-31T07:08:14Z</t>
  </si>
  <si>
    <t>Need python `request` package in database but it is not marked as a dependency.</t>
  </si>
  <si>
    <t>2017-05-02T05:12:45Z</t>
  </si>
  <si>
    <t>2017-05-02T05:13:44Z</t>
  </si>
  <si>
    <t xml:space="preserve">Floating point exception </t>
  </si>
  <si>
    <t>2017-05-02T09:44:37Z</t>
  </si>
  <si>
    <t>2017-08-03T12:26:24Z</t>
  </si>
  <si>
    <t>Unused input were processed</t>
  </si>
  <si>
    <t>lzhao4ever</t>
  </si>
  <si>
    <t>2017-05-02T23:08:15Z</t>
  </si>
  <si>
    <t>2018-01-29T02:29:29Z</t>
  </si>
  <si>
    <t>Building using the development Docker image complains about duplicated Python package</t>
  </si>
  <si>
    <t>2017-05-03T19:02:02Z</t>
  </si>
  <si>
    <t>2017-05-07T13:14:24Z</t>
  </si>
  <si>
    <t>2017-06-01T06:17:35Z</t>
  </si>
  <si>
    <t>Error: identifier "__shfl_sync" is undefined</t>
  </si>
  <si>
    <t>chengduoZH</t>
  </si>
  <si>
    <t>2018-05-02T02:52:42Z</t>
  </si>
  <si>
    <t>2018-05-02T05:20:48Z</t>
  </si>
  <si>
    <t>Protential memcpy and malloc error on CUDA</t>
  </si>
  <si>
    <t>2018-05-02T04:23:50Z</t>
  </si>
  <si>
    <t>2018-08-15T10:27:30Z</t>
  </si>
  <si>
    <t>develop branch python import error</t>
  </si>
  <si>
    <t>2018-05-07T06:33:39Z</t>
  </si>
  <si>
    <t>2018-05-07T07:14:09Z</t>
  </si>
  <si>
    <t xml:space="preserve"> 新加目录paddle.fluid.transpiler没有修改setup.py.in</t>
  </si>
  <si>
    <t>zhxfl</t>
  </si>
  <si>
    <t>2018-05-07T08:34:20Z</t>
  </si>
  <si>
    <t>2018-05-07T10:55:40Z</t>
  </si>
  <si>
    <t>Compilation failed on blas due to mkldnn</t>
  </si>
  <si>
    <t>2018-05-07T23:19:59Z</t>
  </si>
  <si>
    <t>2018-08-13T18:43:05Z</t>
  </si>
  <si>
    <t>If `feed_order` is not passed in, then the default older will not be consistent.</t>
  </si>
  <si>
    <t>2018-05-11T04:56:00Z</t>
  </si>
  <si>
    <t>2018-05-17T21:49:49Z</t>
  </si>
  <si>
    <t>distribute training crashed on develop branch</t>
  </si>
  <si>
    <t>2018-05-14T07:32:32Z</t>
  </si>
  <si>
    <t>2018-05-28T06:08:49Z</t>
  </si>
  <si>
    <t>ROI pool层的GPU实现单测不过的问题</t>
  </si>
  <si>
    <t>dyning</t>
  </si>
  <si>
    <t>2018-05-14T07:38:15Z</t>
  </si>
  <si>
    <t>2018-05-18T03:40:31Z</t>
  </si>
  <si>
    <t>smoothL1的问题</t>
  </si>
  <si>
    <t>2018-05-14T09:56:05Z</t>
  </si>
  <si>
    <t>2018-05-16T18:37:21Z</t>
  </si>
  <si>
    <t>se-resnet模型训练imagent数据，2ps、4trainer，训练完1个pass后train连不上ps</t>
  </si>
  <si>
    <t>2018-06-15T11:09:45Z</t>
  </si>
  <si>
    <t>2018-06-25T03:45:20Z</t>
  </si>
  <si>
    <t>There is bug in concat CUDA kernel.</t>
  </si>
  <si>
    <t>2018-06-18T11:13:38Z</t>
  </si>
  <si>
    <t>2018-06-19T13:42:41Z</t>
  </si>
  <si>
    <t>There is bug when use parallel executor and memory optimization in some case.</t>
  </si>
  <si>
    <t>2018-06-20T11:38:29Z</t>
  </si>
  <si>
    <t>2018-07-06T09:17:08Z</t>
  </si>
  <si>
    <t>2018-07-31T05:32:16Z</t>
  </si>
  <si>
    <t>4机异步训练se-resnet模型中途有两台trainer出错</t>
  </si>
  <si>
    <t>2018-07-04T09:10:12Z</t>
  </si>
  <si>
    <t>2018-08-21T07:51:29Z</t>
  </si>
  <si>
    <t>多机同步训练时，learning_rate为piecewise_decay时ps启动报错</t>
  </si>
  <si>
    <t>2018-07-04T10:55:01Z</t>
  </si>
  <si>
    <t>2018-07-17T04:20:15Z</t>
  </si>
  <si>
    <t>trt_mobilenet_demo fails in CI</t>
  </si>
  <si>
    <t>2019-01-09T07:52:13Z</t>
  </si>
  <si>
    <t>2019-01-10T02:34:01Z</t>
  </si>
  <si>
    <t>GPU TEST on CI ISSUE 1</t>
  </si>
  <si>
    <t>2017-05-06T10:34:48Z</t>
  </si>
  <si>
    <t>2017-05-08T03:36:58Z</t>
  </si>
  <si>
    <t>Can not find the executable paddle_trainer file in Docker image</t>
  </si>
  <si>
    <t>2017-08-11T07:04:33Z</t>
  </si>
  <si>
    <t>2017-08-16T08:09:10Z</t>
  </si>
  <si>
    <t>get_op_inputs error in Python unit test</t>
  </si>
  <si>
    <t>2017-09-11T09:22:14Z</t>
  </si>
  <si>
    <t>2017-09-11T09:49:28Z</t>
  </si>
  <si>
    <t>dataprovier pool_size设定默认值</t>
  </si>
  <si>
    <t>wangsouc</t>
  </si>
  <si>
    <t>2017-09-12T04:03:12Z</t>
  </si>
  <si>
    <t>2018-06-19T09:46:49Z</t>
  </si>
  <si>
    <t>paddle infer 调用报错</t>
  </si>
  <si>
    <t>xinrenax</t>
  </si>
  <si>
    <t>2017-09-12T09:17:52Z</t>
  </si>
  <si>
    <t>2017-09-12T11:53:50Z</t>
  </si>
  <si>
    <t>2018-07-03T11:48:34Z</t>
  </si>
  <si>
    <t>Paddle do not fit PEP 513 `manylinux1` standard</t>
  </si>
  <si>
    <t>2017-09-12T17:31:55Z</t>
  </si>
  <si>
    <t>2017-11-15T04:50:46Z</t>
  </si>
  <si>
    <t>2018-05-16T03:26:18Z</t>
  </si>
  <si>
    <t>Test gradient of cos_sim_op could be failed</t>
  </si>
  <si>
    <t>2017-09-13T03:07:40Z</t>
  </si>
  <si>
    <t>2018-08-07T16:02:29Z</t>
  </si>
  <si>
    <t>padder v2 adam l2 regularization设置没有效果</t>
  </si>
  <si>
    <t>2017-09-18T12:05:36Z</t>
  </si>
  <si>
    <t>2018-06-01T03:08:16Z</t>
  </si>
  <si>
    <t>Bad namespace convention of `pybind`</t>
  </si>
  <si>
    <t>2017-09-22T18:15:41Z</t>
  </si>
  <si>
    <t>2017-09-22T19:01:54Z</t>
  </si>
  <si>
    <t>Sync computation when Python invoke `run`</t>
  </si>
  <si>
    <t>2017-09-22T18:49:53Z</t>
  </si>
  <si>
    <t>2017-09-25T18:31:01Z</t>
  </si>
  <si>
    <t>make operator failed</t>
  </si>
  <si>
    <t>2017-09-27T09:46:28Z</t>
  </si>
  <si>
    <t>2017-09-27T10:36:24Z</t>
  </si>
  <si>
    <t>Need to fix nccl version in manylinux develop Docker image</t>
  </si>
  <si>
    <t>2018-04-27T07:33:44Z</t>
  </si>
  <si>
    <t>2018-04-27T11:20:06Z</t>
  </si>
  <si>
    <t>faster_rcnn运行失败ValueError: Shape not match. What is defined in data layer is (-1L, 3L, 1333L, 1333L), but receive (1, 3, 800, 1205)</t>
  </si>
  <si>
    <t>zhengya01</t>
  </si>
  <si>
    <t>2019-01-14T08:06:05Z</t>
  </si>
  <si>
    <t>2019-01-23T03:48:42Z</t>
  </si>
  <si>
    <t>minor  memory leak in op creation</t>
  </si>
  <si>
    <t>2019-01-15T11:12:43Z</t>
  </si>
  <si>
    <t>2019-01-16T10:26:58Z</t>
  </si>
  <si>
    <t>reverse函数出现一些问题</t>
  </si>
  <si>
    <t>dianhuasici</t>
  </si>
  <si>
    <t>2019-01-17T03:12:12Z</t>
  </si>
  <si>
    <t>2020-05-22T10:16:51Z</t>
  </si>
  <si>
    <t>编译1.2版本的paddle，产出whl包版本是0.0.0</t>
  </si>
  <si>
    <t>hjchen2</t>
  </si>
  <si>
    <t>2019-01-17T03:20:12Z</t>
  </si>
  <si>
    <t>2019-01-18T04:52:05Z</t>
  </si>
  <si>
    <t>2019-01-26T09:16:33Z</t>
  </si>
  <si>
    <t>2019-03-14T09:40:40Z</t>
  </si>
  <si>
    <t>group normalization使用</t>
  </si>
  <si>
    <t>littletomatodonkey</t>
  </si>
  <si>
    <t>2019-01-20T07:02:37Z</t>
  </si>
  <si>
    <t>2019-01-21T02:31:47Z</t>
  </si>
  <si>
    <t>Bug for layers.create_parameter</t>
  </si>
  <si>
    <t>2019-01-21T13:51:24Z</t>
  </si>
  <si>
    <t>2019-01-25T10:57:02Z</t>
  </si>
  <si>
    <t>fluid.layers.affine_grid 与 fluid.layers.grid_sampler联合使用异常</t>
  </si>
  <si>
    <t>kebinC</t>
  </si>
  <si>
    <t>2019-01-23T09:51:48Z</t>
  </si>
  <si>
    <t>2019-01-28T02:08:56Z</t>
  </si>
  <si>
    <t>array_read编译和运行时返回结果的shape不一致</t>
  </si>
  <si>
    <t>Ashleychen</t>
  </si>
  <si>
    <t>2019-01-28T05:59:57Z</t>
  </si>
  <si>
    <t>2020-05-22T10:16:58Z</t>
  </si>
  <si>
    <t>paddle.utils.plot在python3.7下运行出错</t>
  </si>
  <si>
    <t>junjun315</t>
  </si>
  <si>
    <t>2019-02-18T03:37:38Z</t>
  </si>
  <si>
    <t>2020-05-22T10:17:07Z</t>
  </si>
  <si>
    <t>源码问题？</t>
  </si>
  <si>
    <t>appleappleorange</t>
  </si>
  <si>
    <t>2019-02-18T06:29:10Z</t>
  </si>
  <si>
    <t>2020-05-22T10:17:08Z</t>
  </si>
  <si>
    <t>fluid中没有plot</t>
  </si>
  <si>
    <t>2019-02-18T06:38:05Z</t>
  </si>
  <si>
    <t>2019-02-18T13:22:21Z</t>
  </si>
  <si>
    <t>Conv_op fails on MM_DNN GPU inference</t>
  </si>
  <si>
    <t>2019-02-21T04:04:18Z</t>
  </si>
  <si>
    <t>2020-05-22T10:17:10Z</t>
  </si>
  <si>
    <t>lod level was set to 0 after "lod_reset" layer</t>
  </si>
  <si>
    <t>zlinker</t>
  </si>
  <si>
    <t>2019-03-01T05:30:11Z</t>
  </si>
  <si>
    <t>2019-05-27T18:04:01Z</t>
  </si>
  <si>
    <t>Performance Regression Caused by Tensor Modification.</t>
  </si>
  <si>
    <t>xiaolil1</t>
  </si>
  <si>
    <t>2019-03-18T07:40:45Z</t>
  </si>
  <si>
    <t>2019-03-25T09:39:03Z</t>
  </si>
  <si>
    <t>2019-04-01T02:01:37Z</t>
  </si>
  <si>
    <t>There should be a fill_one_like_op as an starting point of backward pass</t>
  </si>
  <si>
    <t>2017-10-08T18:18:29Z</t>
  </si>
  <si>
    <t>2017-10-17T19:11:02Z</t>
  </si>
  <si>
    <t xml:space="preserve"> Compile error [fatal error: boost/range/adaptor/reversed.hpp: No such file or directory]</t>
  </si>
  <si>
    <t>2017-10-11T07:23:01Z</t>
  </si>
  <si>
    <t>2017-10-11T07:53:43Z</t>
  </si>
  <si>
    <t>infer输出的layer output顺序不符合预期</t>
  </si>
  <si>
    <t>prm10</t>
  </si>
  <si>
    <t>2017-10-16T03:34:16Z</t>
  </si>
  <si>
    <t>2018-08-15T10:47:16Z</t>
  </si>
  <si>
    <t>The destructor of `BlockDescBind` is wrong</t>
  </si>
  <si>
    <t>2017-10-18T02:33:37Z</t>
  </si>
  <si>
    <t>2017-10-18T03:18:03Z</t>
  </si>
  <si>
    <t>CompileTimeInferShapeContext::HasInput needs to handle empty input</t>
  </si>
  <si>
    <t>2017-10-20T23:50:47Z</t>
  </si>
  <si>
    <t>2017-10-21T21:53:23Z</t>
  </si>
  <si>
    <t>Fault tolerent job default global learning rate is not set</t>
  </si>
  <si>
    <t>2017-10-23T02:06:13Z</t>
  </si>
  <si>
    <t>2018-05-13T11:46:22Z</t>
  </si>
  <si>
    <t>paddle/models的ctr模型，wide部分开启sparse_update后报错</t>
  </si>
  <si>
    <t>buptwds</t>
  </si>
  <si>
    <t>2017-10-25T09:07:55Z</t>
  </si>
  <si>
    <t>2017-10-26T01:48:16Z</t>
  </si>
  <si>
    <t>运行ctr demo，输出auc一直为0</t>
  </si>
  <si>
    <t>flypig5647</t>
  </si>
  <si>
    <t>2017-10-26T07:20:47Z</t>
  </si>
  <si>
    <t>2017-11-02T06:28:21Z</t>
  </si>
  <si>
    <t>Type name does not show correctly when `EnforceNotMet`:</t>
  </si>
  <si>
    <t>2017-10-30T08:24:14Z</t>
  </si>
  <si>
    <t>2018-07-10T05:23:40Z</t>
  </si>
  <si>
    <t>cnn_output_size Calculation error using dilation in python api</t>
  </si>
  <si>
    <t>2017-10-31T09:02:23Z</t>
  </si>
  <si>
    <t>2017-11-14T12:13:39Z</t>
  </si>
  <si>
    <t>Can not fetch new task after some trainers have been scaled down</t>
  </si>
  <si>
    <t>2017-11-01T09:32:50Z</t>
  </si>
  <si>
    <t>2018-05-16T03:38:01Z</t>
  </si>
  <si>
    <t>softmax_with_cross_entropy has bugs.</t>
  </si>
  <si>
    <t>2017-11-06T07:15:39Z</t>
  </si>
  <si>
    <t>2017-11-06T09:44:02Z</t>
  </si>
  <si>
    <t>Unit test test_word2vec.py  fails on develop branch</t>
  </si>
  <si>
    <t>2017-11-07T11:34:44Z</t>
  </si>
  <si>
    <t>2017-12-01T05:07:16Z</t>
  </si>
  <si>
    <t>CI mark failed compiled PR as success.</t>
  </si>
  <si>
    <t>2017-11-07T22:29:03Z</t>
  </si>
  <si>
    <t>2017-11-07T22:38:30Z</t>
  </si>
  <si>
    <t xml:space="preserve">The compiling failed with openblas </t>
  </si>
  <si>
    <t>2017-11-09T14:07:40Z</t>
  </si>
  <si>
    <t>2017-11-10T11:53:26Z</t>
  </si>
  <si>
    <t>python预测时CreateSparseMatrix出 core</t>
  </si>
  <si>
    <t>2016-11-07T03:44:40Z</t>
  </si>
  <si>
    <t>2016-11-14T13:07:34Z</t>
  </si>
  <si>
    <t>test_matrixCompare单测过不了</t>
  </si>
  <si>
    <t>2016-11-07T09:40:59Z</t>
  </si>
  <si>
    <t>2016-11-10T03:40:47Z</t>
  </si>
  <si>
    <t>【Transfer Data to Model】模板下的【Python Use Case】连接丢失</t>
  </si>
  <si>
    <t>beckett1124</t>
  </si>
  <si>
    <t>2016-11-08T02:42:03Z</t>
  </si>
  <si>
    <t>2016-11-08T05:03:27Z</t>
  </si>
  <si>
    <t>MAC OS X下执行preprocess.sh找不到对应的shuf命令</t>
  </si>
  <si>
    <t>2016-11-08T03:16:10Z</t>
  </si>
  <si>
    <t>2016-11-08T05:44:33Z</t>
  </si>
  <si>
    <t>Need to keep consistency between GPU and CPU implementation for conv layer.</t>
  </si>
  <si>
    <t>2016-11-10T02:55:59Z</t>
  </si>
  <si>
    <t>2016-12-01T03:05:43Z</t>
  </si>
  <si>
    <t>layers.mul 计算double grad时报memory_size()的错</t>
  </si>
  <si>
    <t>LDOUBLEV</t>
  </si>
  <si>
    <t>2019-09-26T08:16:11Z</t>
  </si>
  <si>
    <t>2019-09-27T05:53:48Z</t>
  </si>
  <si>
    <t>Paddle1.6与Multiprocessing冲突</t>
  </si>
  <si>
    <t>Meiyim</t>
  </si>
  <si>
    <t>2019-10-29T03:59:16Z</t>
  </si>
  <si>
    <t>2019-10-30T09:26:08Z</t>
  </si>
  <si>
    <t>2019-11-12T03:29:53Z</t>
  </si>
  <si>
    <t>Malformed graph of ernie when ran with benchmark application</t>
  </si>
  <si>
    <t>2019-12-02T14:42:17Z</t>
  </si>
  <si>
    <t>2019-12-20T02:29:35Z</t>
  </si>
  <si>
    <t>编译错误： ld: cannot find -lpybind</t>
  </si>
  <si>
    <t>rensilin</t>
  </si>
  <si>
    <t>2019-12-11T11:36:46Z</t>
  </si>
  <si>
    <t>2019-12-12T11:11:49Z</t>
  </si>
  <si>
    <t>Need to flush `vars_` in `BlockDescBind::Sync()`</t>
  </si>
  <si>
    <t>2017-10-08T08:02:30Z</t>
  </si>
  <si>
    <t>2017-10-09T18:08:59Z</t>
  </si>
  <si>
    <t>Build failed with multiple jobs running simultaneously</t>
  </si>
  <si>
    <t>2017-11-16T08:01:53Z</t>
  </si>
  <si>
    <t>2017-11-17T03:13:43Z</t>
  </si>
  <si>
    <t xml:space="preserve">Check cuda failed in GPU Docker image </t>
  </si>
  <si>
    <t>2017-11-21T06:19:51Z</t>
  </si>
  <si>
    <t>2017-11-21T07:20:38Z</t>
  </si>
  <si>
    <t>Fix the bug that regularization does not take effect in Adam</t>
  </si>
  <si>
    <t>2017-11-22T09:43:51Z</t>
  </si>
  <si>
    <t>2018-08-15T11:40:46Z</t>
  </si>
  <si>
    <t>Python unit test should use correct executable file</t>
  </si>
  <si>
    <t>2017-11-24T11:14:02Z</t>
  </si>
  <si>
    <t>2017-11-25T15:11:42Z</t>
  </si>
  <si>
    <t>Build failed in build_tools develop Docker image</t>
  </si>
  <si>
    <t>2017-11-27T11:43:30Z</t>
  </si>
  <si>
    <t>2017-11-28T02:34:50Z</t>
  </si>
  <si>
    <t>404 link in distributed_architecture.md</t>
  </si>
  <si>
    <t>2017-11-28T03:39:44Z</t>
  </si>
  <si>
    <t>2017-12-05T09:52:21Z</t>
  </si>
  <si>
    <t>dev branch  compile error</t>
  </si>
  <si>
    <t>2017-11-28T06:54:06Z</t>
  </si>
  <si>
    <t>2018-04-26T03:42:20Z</t>
  </si>
  <si>
    <t>MacOS compile failed because grpc use deprecated API</t>
  </si>
  <si>
    <t>2017-11-28T07:58:22Z</t>
  </si>
  <si>
    <t>2017-11-28T10:53:37Z</t>
  </si>
  <si>
    <t>paddle的sparse update原理</t>
  </si>
  <si>
    <t>cszhou</t>
  </si>
  <si>
    <t>2017-11-30T03:31:45Z</t>
  </si>
  <si>
    <t>2018-05-09T11:16:31Z</t>
  </si>
  <si>
    <t>2018-05-09T11:18:11Z</t>
  </si>
  <si>
    <t>test_LayerGrad failed on cudnn&gt;6.0</t>
  </si>
  <si>
    <t>2017-11-30T05:36:38Z</t>
  </si>
  <si>
    <t>2017-11-30T23:31:05Z</t>
  </si>
  <si>
    <t>CompileTimeInferShape SharedLoD bug</t>
  </si>
  <si>
    <t>2017-11-30T05:41:07Z</t>
  </si>
  <si>
    <t>2017-11-30T05:41:29Z</t>
  </si>
  <si>
    <t>recurrent_op bug</t>
  </si>
  <si>
    <t>dzhwinter</t>
  </si>
  <si>
    <t>2017-12-06T10:57:58Z</t>
  </si>
  <si>
    <t>2017-12-06T13:37:25Z</t>
  </si>
  <si>
    <t>指定use_gpu=True, trainer_count=1确发现在使用多个GPU.</t>
  </si>
  <si>
    <t>2017-12-06T12:16:02Z</t>
  </si>
  <si>
    <t>2018-08-15T10:43:34Z</t>
  </si>
  <si>
    <t>使用python api gpu 占用为0问题</t>
  </si>
  <si>
    <t>langwenjing</t>
  </si>
  <si>
    <t>2017-12-07T08:24:45Z</t>
  </si>
  <si>
    <t>2018-01-28T10:49:29Z</t>
  </si>
  <si>
    <t>Can not find libmklml_intel.so after install the whl package</t>
  </si>
  <si>
    <t>2017-12-08T09:20:18Z</t>
  </si>
  <si>
    <t>2017-12-26T08:57:03Z</t>
  </si>
  <si>
    <t>test_PyDataProvider2 failed due to segfault</t>
  </si>
  <si>
    <t>yu239-zz</t>
  </si>
  <si>
    <t>2016-11-11T01:54:29Z</t>
  </si>
  <si>
    <t>2017-07-29T13:43:19Z</t>
  </si>
  <si>
    <t>PyDataProvider2报错</t>
  </si>
  <si>
    <t>sjtuwy</t>
  </si>
  <si>
    <t>2016-11-11T08:36:02Z</t>
  </si>
  <si>
    <t>2016-11-11T12:13:53Z</t>
  </si>
  <si>
    <t>使用python预测工具, 如果output是id类型会出错</t>
  </si>
  <si>
    <t>2016-11-12T17:00:57Z</t>
  </si>
  <si>
    <t>2016-11-17T02:17:54Z</t>
  </si>
  <si>
    <t>2017-07-18T10:54:12Z</t>
  </si>
  <si>
    <t>Build Docker images for release tags.</t>
  </si>
  <si>
    <t>2016-11-15T01:01:22Z</t>
  </si>
  <si>
    <t>2016-11-16T03:16:15Z</t>
  </si>
  <si>
    <t>2016-12-01T20:42:27Z</t>
  </si>
  <si>
    <t>deb安装时，文档提示的安装包名字跟实际安装包名称不一致</t>
  </si>
  <si>
    <t>2016-11-16T07:54:15Z</t>
  </si>
  <si>
    <t>2016-11-21T06:12:29Z</t>
  </si>
  <si>
    <t>quick_start执行preprocess.sh时，preporcess关于shuf的处理对于Ubuntu 14.04.5系统，得到的shuf为gshuf</t>
  </si>
  <si>
    <t>2016-11-16T10:22:17Z</t>
  </si>
  <si>
    <t>2016-11-16T11:28:24Z</t>
  </si>
  <si>
    <t>Fatal Python error: GC object already tracked</t>
  </si>
  <si>
    <t>2016-11-17T01:08:55Z</t>
  </si>
  <si>
    <t>2017-07-23T06:53:00Z</t>
  </si>
  <si>
    <t>seqToseq demo Pretrained model can't be downloaded</t>
  </si>
  <si>
    <t>dayhaha</t>
  </si>
  <si>
    <t>2016-11-17T08:23:45Z</t>
  </si>
  <si>
    <t>2016-11-21T06:12:17Z</t>
  </si>
  <si>
    <t>2016-11-23T04:54:06Z</t>
  </si>
  <si>
    <t>Signed/unsigned integer comparison</t>
  </si>
  <si>
    <t>honnibal</t>
  </si>
  <si>
    <t>2016-11-20T12:52:33Z</t>
  </si>
  <si>
    <t>2017-07-29T13:44:07Z</t>
  </si>
  <si>
    <t>【demo】【Sentiment Analysis】可能存在内存泄漏</t>
  </si>
  <si>
    <t>wen-bo-yang</t>
  </si>
  <si>
    <t>2016-11-22T07:04:54Z</t>
  </si>
  <si>
    <t>2016-11-24T08:16:07Z</t>
  </si>
  <si>
    <t>refine demo中的dataprovider形式</t>
  </si>
  <si>
    <t>2016-11-25T10:17:24Z</t>
  </si>
  <si>
    <t>2016-12-16T05:52:14Z</t>
  </si>
  <si>
    <t>CNN的model预测结果与日志不一致</t>
  </si>
  <si>
    <t>2016-11-29T06:52:03Z</t>
  </si>
  <si>
    <t>2016-12-01T03:10:44Z</t>
  </si>
  <si>
    <t>PyDataProvider2在混合使用min_pool_size,integer_sequence, dense_sequence的情况下，疑似有数据丢失</t>
  </si>
  <si>
    <t>2016-11-29T09:22:54Z</t>
  </si>
  <si>
    <t>2017-07-29T13:46:35Z</t>
  </si>
  <si>
    <t>Matrix::sequenceAvgForward的CPU实现GPU实现有差异</t>
  </si>
  <si>
    <t>2016-11-30T11:36:19Z</t>
  </si>
  <si>
    <t>2017-07-25T07:10:21Z</t>
  </si>
  <si>
    <t>paramReluBackwardDiff的CPU和GPU实现不完全一致</t>
  </si>
  <si>
    <t>2016-11-30T11:45:06Z</t>
  </si>
  <si>
    <t>2017-01-10T08:07:12Z</t>
  </si>
  <si>
    <t>return 404 when click  hyperlink in "quickstart" docment</t>
  </si>
  <si>
    <t>PseudoProgrammer</t>
  </si>
  <si>
    <t>2016-12-08T03:59:05Z</t>
  </si>
  <si>
    <t>2016-12-20T04:45:53Z</t>
  </si>
  <si>
    <t>Questions regarding "rank_cost"</t>
  </si>
  <si>
    <t>CrossLee1</t>
  </si>
  <si>
    <t>2016-12-08T05:35:46Z</t>
  </si>
  <si>
    <t>2017-07-29T13:46:54Z</t>
  </si>
  <si>
    <t>sparse update error</t>
  </si>
  <si>
    <t>2016-12-09T07:34:19Z</t>
  </si>
  <si>
    <t>2017-07-18T11:01:35Z</t>
  </si>
  <si>
    <t>ImportError: No module named py_paddle</t>
  </si>
  <si>
    <t>keain</t>
  </si>
  <si>
    <t>2016-12-12T07:52:09Z</t>
  </si>
  <si>
    <t>2017-07-19T08:11:53Z</t>
  </si>
  <si>
    <t>make install 阶段的编译动作能否移除，否则会影响源码编译体验</t>
  </si>
  <si>
    <t>2016-12-14T07:31:30Z</t>
  </si>
  <si>
    <t>2017-03-15T03:17:06Z</t>
  </si>
  <si>
    <t>单层softmax训练报错NotImplementedError</t>
  </si>
  <si>
    <t>wchange</t>
  </si>
  <si>
    <t>2016-12-15T03:23:54Z</t>
  </si>
  <si>
    <t>2017-07-24T10:31:10Z</t>
  </si>
  <si>
    <t>2017-09-10T09:01:36Z</t>
  </si>
  <si>
    <t>建议对python/paddle/trainer_config_helpers/math.py进行更名</t>
  </si>
  <si>
    <t>pengli09</t>
  </si>
  <si>
    <t>2016-12-15T03:41:16Z</t>
  </si>
  <si>
    <t>2016-12-16T06:05:31Z</t>
  </si>
  <si>
    <t>2016-12-26T08:00:06Z</t>
  </si>
  <si>
    <t>batch norm 预测时指定 use_global_stats=True，出现 CUDNN_STATUS_NOT_SUPPORTED 错误</t>
  </si>
  <si>
    <t>2016-12-16T09:42:26Z</t>
  </si>
  <si>
    <t>2016-12-19T11:54:16Z</t>
  </si>
  <si>
    <t>2017-08-02T08:03:22Z</t>
  </si>
  <si>
    <t>2017-08-07T18:04:36Z</t>
  </si>
  <si>
    <t>官网中文教程的一个错误</t>
  </si>
  <si>
    <t>livc</t>
  </si>
  <si>
    <t>2016-12-17T13:28:51Z</t>
  </si>
  <si>
    <t>2016-12-20T02:27:14Z</t>
  </si>
  <si>
    <t>如何集群预测?</t>
  </si>
  <si>
    <t>2016-12-22T03:15:32Z</t>
  </si>
  <si>
    <t>2016-12-23T13:06:28Z</t>
  </si>
  <si>
    <t>model_zoo词向量训练数据规模</t>
  </si>
  <si>
    <t>liusiye</t>
  </si>
  <si>
    <t>2016-12-23T10:39:33Z</t>
  </si>
  <si>
    <t>2016-12-28T08:30:34Z</t>
  </si>
  <si>
    <t>develop branch, WITH_TESTING=False,  由于依赖问题，编译出错。</t>
  </si>
  <si>
    <t>2016-12-28T10:04:49Z</t>
  </si>
  <si>
    <t>2016-12-29T12:04:46Z</t>
  </si>
  <si>
    <t>paddle训练几轮之后报错</t>
  </si>
  <si>
    <t>2016-12-29T06:29:57Z</t>
  </si>
  <si>
    <t>2017-08-01T05:55:06Z</t>
  </si>
  <si>
    <t>跑预估时出错：Check failed: idx &lt; height_ (1 vs. 1)</t>
  </si>
  <si>
    <t>AoZhang</t>
  </si>
  <si>
    <t>2016-12-30T08:34:32Z</t>
  </si>
  <si>
    <t>2017-01-12T04:39:38Z</t>
  </si>
  <si>
    <t>关于predict.py进行输入流预测的问题</t>
  </si>
  <si>
    <t>HugoLian</t>
  </si>
  <si>
    <t>2016-12-30T16:27:10Z</t>
  </si>
  <si>
    <t>2017-08-07T07:49:00Z</t>
  </si>
  <si>
    <t>Segment fault before main</t>
  </si>
  <si>
    <t>2017-01-10T11:35:57Z</t>
  </si>
  <si>
    <t>2017-01-11T06:47:28Z</t>
  </si>
  <si>
    <t>printf PANIC when running Paddle</t>
  </si>
  <si>
    <t>2017-01-16T04:24:59Z</t>
  </si>
  <si>
    <t>2017-01-16T07:48:04Z</t>
  </si>
  <si>
    <t>cos_sim layer 固定两个输入之一的参数时backward时出错</t>
  </si>
  <si>
    <t>2017-01-17T09:27:56Z</t>
  </si>
  <si>
    <t>2017-01-17T11:17:11Z</t>
  </si>
  <si>
    <t>argsort GPU预测报错（temporary_buffer::allocate: get_temporary_buffer failed）</t>
  </si>
  <si>
    <t>lxastro</t>
  </si>
  <si>
    <t>2019-09-26T04:46:30Z</t>
  </si>
  <si>
    <t>2019-12-06T08:59:38Z</t>
  </si>
  <si>
    <t>test_NetworkCompare在img_conv上的单测未过。</t>
  </si>
  <si>
    <t>2017-03-22T03:36:55Z</t>
  </si>
  <si>
    <t>2017-03-23T03:21:16Z</t>
  </si>
  <si>
    <t>交通流预测训练时报F0323 13:21:31.180212 14883 Weight.cpp:28] Check failed: param-&gt;getSize() == width * height (64 vs. 0)</t>
  </si>
  <si>
    <t>jeromeJT</t>
  </si>
  <si>
    <t>2017-03-24T06:39:08Z</t>
  </si>
  <si>
    <t>2017-08-08T06:54:11Z</t>
  </si>
  <si>
    <t>Prediction API error for dense_vector_sequence input</t>
  </si>
  <si>
    <t>rulai-huajunzeng</t>
  </si>
  <si>
    <t>2017-03-24T20:02:46Z</t>
  </si>
  <si>
    <t>2017-08-08T04:25:24Z</t>
  </si>
  <si>
    <t>ParameterConf.proto and attrs.py are not consistent</t>
  </si>
  <si>
    <t>2017-05-04T00:32:27Z</t>
  </si>
  <si>
    <t>2018-03-23T02:04:53Z</t>
  </si>
  <si>
    <t>Need to report uninitialized error when paddle.init() is not called</t>
  </si>
  <si>
    <t>2017-05-05T16:38:51Z</t>
  </si>
  <si>
    <t>2018-03-23T02:05:35Z</t>
  </si>
  <si>
    <t xml:space="preserve"> build release version of release/0.11.0 failed on Mac</t>
  </si>
  <si>
    <t>QiJune</t>
  </si>
  <si>
    <t>2017-12-11T02:41:41Z</t>
  </si>
  <si>
    <t>2017-12-11T05:24:00Z</t>
  </si>
  <si>
    <t>Do not use list literal in Python as parameter default value</t>
  </si>
  <si>
    <t>2017-12-11T07:42:15Z</t>
  </si>
  <si>
    <t>2017-12-11T10:37:19Z</t>
  </si>
  <si>
    <t>Cannot set multiple parameter attribute in fluid.layers.fc</t>
  </si>
  <si>
    <t>2017-12-12T10:41:14Z</t>
  </si>
  <si>
    <t>2017-12-13T06:37:05Z</t>
  </si>
  <si>
    <t>Compile error on CUDA 9.1 and MacOS</t>
  </si>
  <si>
    <t>2017-12-15T02:19:17Z</t>
  </si>
  <si>
    <t>2017-12-15T06:22:31Z</t>
  </si>
  <si>
    <t>Wrong logic in `gpu_info.cc` for reserving memory</t>
  </si>
  <si>
    <t>2017-12-15T05:32:48Z</t>
  </si>
  <si>
    <t>2017-12-15T08:24:28Z</t>
  </si>
  <si>
    <t>官网文档中的Latex符号没有正确渲染</t>
  </si>
  <si>
    <t>2017-12-19T02:26:55Z</t>
  </si>
  <si>
    <t>2017-12-20T06:05:42Z</t>
  </si>
  <si>
    <t>fluid 在 ParamAttr里设置learning_rate无效</t>
  </si>
  <si>
    <t>ranqiu92</t>
  </si>
  <si>
    <t>2017-12-21T12:05:39Z</t>
  </si>
  <si>
    <t>2017-12-22T02:51:53Z</t>
  </si>
  <si>
    <t>Latex equation of fluid fc layer is not correctly rendered.</t>
  </si>
  <si>
    <t>2017-12-22T03:51:08Z</t>
  </si>
  <si>
    <t>2017-12-22T04:53:40Z</t>
  </si>
  <si>
    <t>Executor should wait for operators before deleting the local scope</t>
  </si>
  <si>
    <t>2018-03-28T20:24:17Z</t>
  </si>
  <si>
    <t>2018-08-13T18:43:28Z</t>
  </si>
  <si>
    <t>unittest of dropout operator in fluid is unstable</t>
  </si>
  <si>
    <t>2018-03-29T10:26:01Z</t>
  </si>
  <si>
    <t>2018-08-15T11:36:58Z</t>
  </si>
  <si>
    <t>Channel Unit Tests timeout on CI</t>
  </si>
  <si>
    <t>abhinavarora</t>
  </si>
  <si>
    <t>2018-03-29T16:46:22Z</t>
  </si>
  <si>
    <t>2018-03-31T17:03:20Z</t>
  </si>
  <si>
    <t>Fluid dist training failed with one trainer instance</t>
  </si>
  <si>
    <t>2018-03-30T06:05:02Z</t>
  </si>
  <si>
    <t>2018-08-15T11:36:51Z</t>
  </si>
  <si>
    <t>Channel test deadlocks on CI</t>
  </si>
  <si>
    <t>2018-03-31T07:57:56Z</t>
  </si>
  <si>
    <t>2018-03-31T08:08:39Z</t>
  </si>
  <si>
    <t>Run Mobilenet with Fliud, get error</t>
  </si>
  <si>
    <t>2018-03-31T14:34:47Z</t>
  </si>
  <si>
    <t>2018-04-02T05:29:03Z</t>
  </si>
  <si>
    <t>fc_op has been generated as USE_NO_KERNEL_OP(fc) in pybind.h</t>
  </si>
  <si>
    <t>2018-04-07T01:11:36Z</t>
  </si>
  <si>
    <t>2018-04-16T17:21:09Z</t>
  </si>
  <si>
    <t>Python import error: ImportError: cannot import name CUDAPinnedPlace</t>
  </si>
  <si>
    <t>2018-04-08T05:43:47Z</t>
  </si>
  <si>
    <t>2018-04-08T06:37:47Z</t>
  </si>
  <si>
    <t>The `*.whl`, which is generated by compiling the current developing branch, doesn't contain `version.py`.</t>
  </si>
  <si>
    <t>2018-04-09T12:23:51Z</t>
  </si>
  <si>
    <t>2018-04-10T04:08:21Z</t>
  </si>
  <si>
    <t>undefined symbol: PyUnicodeUCS2_FromString</t>
  </si>
  <si>
    <t>BryceLuminary</t>
  </si>
  <si>
    <t>2018-04-09T12:46:36Z</t>
  </si>
  <si>
    <t>2018-04-10T09:51:48Z</t>
  </si>
  <si>
    <t>Load model bug in ParallelExecutor.</t>
  </si>
  <si>
    <t>2018-04-11T01:51:39Z</t>
  </si>
  <si>
    <t>2018-04-11T04:34:47Z</t>
  </si>
  <si>
    <t>Fluid with distribution cannot save models rightly</t>
  </si>
  <si>
    <t>2018-04-11T10:00:33Z</t>
  </si>
  <si>
    <t>2018-04-13T04:46:58Z</t>
  </si>
  <si>
    <t>Fluid with distribution can not run rightly when lr is fluid.layers.piecewise_decay</t>
  </si>
  <si>
    <t>2018-04-11T12:52:41Z</t>
  </si>
  <si>
    <t>2018-08-15T11:04:33Z</t>
  </si>
  <si>
    <t>save inference model error</t>
  </si>
  <si>
    <t>2018-04-12T10:04:41Z</t>
  </si>
  <si>
    <t>2018-08-15T11:04:23Z</t>
  </si>
  <si>
    <t>There is potential bug in ParallelExecutor with memory optimization.</t>
  </si>
  <si>
    <t>2018-04-13T01:29:22Z</t>
  </si>
  <si>
    <t>2018-05-27T02:07:06Z</t>
  </si>
  <si>
    <t>Need to specified a pip version in dev Docker image</t>
  </si>
  <si>
    <t>2018-04-16T02:09:33Z</t>
  </si>
  <si>
    <t>2018-04-16T05:31:16Z</t>
  </si>
  <si>
    <t>fluid.io.save_persistables 保存中间结果后读取出来重新存为fluid.io.save_inference_model 参数大小不对</t>
  </si>
  <si>
    <t>xiangyubo</t>
  </si>
  <si>
    <t>2019-04-17T06:58:54Z</t>
  </si>
  <si>
    <t>2020-05-22T10:18:19Z</t>
  </si>
  <si>
    <t>动态图机制-DyGraph保持的模型有问题</t>
  </si>
  <si>
    <t>2019-04-25T08:47:43Z</t>
  </si>
  <si>
    <t>2019-05-10T02:42:48Z</t>
  </si>
  <si>
    <t>多机在训练数据极少(少于batch_size*cpu_num）的情况下，会出现异常</t>
  </si>
  <si>
    <t>2019-04-26T07:01:21Z</t>
  </si>
  <si>
    <t>2020-05-22T07:23:09Z</t>
  </si>
  <si>
    <t>fetch_var 从GPU拷贝parameter到CPU的np.array，内存泄漏</t>
  </si>
  <si>
    <t>2019-04-30T02:43:14Z</t>
  </si>
  <si>
    <t>2019-04-30T11:50:04Z</t>
  </si>
  <si>
    <t>mul_lstm_fuse_pass result in the precision difference between CPU and GPU computation.</t>
  </si>
  <si>
    <t>2019-05-08T05:27:31Z</t>
  </si>
  <si>
    <t>2020-05-22T07:23:18Z</t>
  </si>
  <si>
    <t>Core dumped when distributed training</t>
  </si>
  <si>
    <t>Officium</t>
  </si>
  <si>
    <t>2019-05-09T08:26:44Z</t>
  </si>
  <si>
    <t>2019-05-13T07:10:56Z</t>
  </si>
  <si>
    <t>save inference model剪枝时，错误的减掉rnn block里的op</t>
  </si>
  <si>
    <t>liushanshan07</t>
  </si>
  <si>
    <t>2019-08-29T12:39:15Z</t>
  </si>
  <si>
    <t>2020-08-31T09:46:14Z</t>
  </si>
  <si>
    <t>Tensor not initialized yet when Tensor::type() is called</t>
  </si>
  <si>
    <t>2019-08-29T12:48:23Z</t>
  </si>
  <si>
    <t>2019-09-24T06:23:31Z</t>
  </si>
  <si>
    <t>Operator "deformable_conv" has not been registered. PaddlePaddle 1.5.0</t>
  </si>
  <si>
    <t>brodra</t>
  </si>
  <si>
    <t>2019-09-05T02:59:29Z</t>
  </si>
  <si>
    <t>2019-09-06T09:08:03Z</t>
  </si>
  <si>
    <t>Unittest of `cudnnCTCLoss` failed in cuda10</t>
  </si>
  <si>
    <t>2019-09-24T10:41:38Z</t>
  </si>
  <si>
    <t>2020-10-26T09:44:52Z</t>
  </si>
  <si>
    <t>动态图在保存模型的时候出错</t>
  </si>
  <si>
    <t>2019-09-26T03:51:13Z</t>
  </si>
  <si>
    <t>2019-10-20T08:07:58Z</t>
  </si>
  <si>
    <t xml:space="preserve">build Docker image failed while manylinux building </t>
  </si>
  <si>
    <t>2018-04-17T02:50:08Z</t>
  </si>
  <si>
    <t>2018-04-17T04:37:02Z</t>
  </si>
  <si>
    <t>parallel_executor使用报错</t>
  </si>
  <si>
    <t>2018-04-17T07:41:31Z</t>
  </si>
  <si>
    <t>2018-04-18T06:41:42Z</t>
  </si>
  <si>
    <t>channel test failed</t>
  </si>
  <si>
    <t>2018-04-17T19:42:20Z</t>
  </si>
  <si>
    <t>2018-08-13T18:43:11Z</t>
  </si>
  <si>
    <t>fluid1.3 sequence_pad cpu和cuda版本的结果不一致</t>
  </si>
  <si>
    <t>2019-03-27T07:21:30Z</t>
  </si>
  <si>
    <t>2019-03-28T02:20:59Z</t>
  </si>
  <si>
    <t>RELU激励的全连接层预测输出竟然有负数？</t>
  </si>
  <si>
    <t>junman</t>
  </si>
  <si>
    <t>2019-03-28T03:00:17Z</t>
  </si>
  <si>
    <t>2020-05-22T10:17:51Z</t>
  </si>
  <si>
    <t>[Bug] sampling_id op 在编译时推断的shape不正确</t>
  </si>
  <si>
    <t>2019-04-11T04:34:08Z</t>
  </si>
  <si>
    <t>2019-04-17T06:56:04Z</t>
  </si>
  <si>
    <t>status</t>
    <phoneticPr fontId="1" type="noConversion"/>
  </si>
  <si>
    <t>title</t>
    <phoneticPr fontId="1" type="noConversion"/>
  </si>
  <si>
    <t>reporter</t>
    <phoneticPr fontId="1" type="noConversion"/>
  </si>
  <si>
    <t>opened time</t>
    <phoneticPr fontId="1" type="noConversion"/>
  </si>
  <si>
    <t>first closed</t>
    <phoneticPr fontId="1" type="noConversion"/>
  </si>
  <si>
    <t>second closed</t>
    <phoneticPr fontId="1" type="noConversion"/>
  </si>
  <si>
    <t>third closed</t>
    <phoneticPr fontId="1" type="noConversion"/>
  </si>
  <si>
    <t>Bug</t>
  </si>
  <si>
    <t>duplicate</t>
  </si>
  <si>
    <t>compile error</t>
  </si>
  <si>
    <t>Need More Details</t>
  </si>
  <si>
    <t>performance tuning</t>
  </si>
  <si>
    <t>PythonAPI</t>
  </si>
  <si>
    <t>User</t>
  </si>
  <si>
    <t>屯</t>
  </si>
  <si>
    <t>预测</t>
  </si>
  <si>
    <t>high priority</t>
  </si>
  <si>
    <t>enhancement</t>
  </si>
  <si>
    <t>question</t>
  </si>
  <si>
    <t>wontfix</t>
  </si>
  <si>
    <t>third-party bug</t>
  </si>
  <si>
    <t>文档</t>
  </si>
  <si>
    <t>算法</t>
  </si>
  <si>
    <t>训练</t>
  </si>
  <si>
    <t>feature request</t>
  </si>
  <si>
    <t>Intel</t>
  </si>
  <si>
    <t>inference</t>
  </si>
  <si>
    <t>Reinforcement Learning</t>
  </si>
  <si>
    <t>安装</t>
  </si>
  <si>
    <t>内部提出</t>
  </si>
  <si>
    <t>NMT</t>
  </si>
  <si>
    <t>dygraph</t>
  </si>
  <si>
    <t>BF16</t>
  </si>
  <si>
    <t>烫</t>
  </si>
  <si>
    <t>Python3</t>
  </si>
  <si>
    <t>Cluster</t>
  </si>
  <si>
    <t>Predict in Cluster</t>
  </si>
  <si>
    <t>need be discussed</t>
  </si>
  <si>
    <t>parallel_exe</t>
  </si>
  <si>
    <t>label_2</t>
    <phoneticPr fontId="1" type="noConversion"/>
  </si>
  <si>
    <t>label_1</t>
    <phoneticPr fontId="1" type="noConversion"/>
  </si>
  <si>
    <t>label_3</t>
    <phoneticPr fontId="1" type="noConversion"/>
  </si>
  <si>
    <t>label_4</t>
    <phoneticPr fontId="1" type="noConversion"/>
  </si>
  <si>
    <t>label_5</t>
    <phoneticPr fontId="1" type="noConversion"/>
  </si>
  <si>
    <t>pkuyym</t>
  </si>
  <si>
    <t>Xreki</t>
  </si>
  <si>
    <t>gongweibao</t>
  </si>
  <si>
    <t>panyx0718</t>
  </si>
  <si>
    <t>wojtuss</t>
  </si>
  <si>
    <t>mozga-intel</t>
  </si>
  <si>
    <t>guru4elephant</t>
  </si>
  <si>
    <t>putcn</t>
  </si>
  <si>
    <t>sneaxiy</t>
  </si>
  <si>
    <t>hong19860320</t>
  </si>
  <si>
    <t>frankwhzhang</t>
  </si>
  <si>
    <t>fuyinno4</t>
  </si>
  <si>
    <t>jianhang-liu</t>
  </si>
  <si>
    <t>phlrain</t>
  </si>
  <si>
    <t>jeng1220</t>
  </si>
  <si>
    <t>ceci3</t>
  </si>
  <si>
    <t>lidanqing-intel</t>
  </si>
  <si>
    <t>ktlichkid</t>
  </si>
  <si>
    <t>guochaorong</t>
  </si>
  <si>
    <t>baiyfbupt</t>
  </si>
  <si>
    <t>heavengate</t>
  </si>
  <si>
    <t>wangyang59</t>
  </si>
  <si>
    <t>zhhsplendid</t>
  </si>
  <si>
    <t>zhiqiu</t>
  </si>
  <si>
    <t>cs2be</t>
  </si>
  <si>
    <t>fc500110</t>
  </si>
  <si>
    <t>assignee_1</t>
    <phoneticPr fontId="1" type="noConversion"/>
  </si>
  <si>
    <t>assignee_2</t>
    <phoneticPr fontId="1" type="noConversion"/>
  </si>
  <si>
    <t>assignee_3</t>
    <phoneticPr fontId="1" type="noConversion"/>
  </si>
  <si>
    <t>assignee_4</t>
    <phoneticPr fontId="1" type="noConversion"/>
  </si>
  <si>
    <t>assignee_5</t>
    <phoneticPr fontId="1" type="noConversion"/>
  </si>
  <si>
    <t>crash/exception</t>
  </si>
  <si>
    <t>operationfailure</t>
  </si>
  <si>
    <t>crash/exception</t>
    <phoneticPr fontId="1" type="noConversion"/>
  </si>
  <si>
    <t>operationfailure</t>
    <phoneticPr fontId="1" type="noConversion"/>
  </si>
  <si>
    <t>hang/noresponse</t>
  </si>
  <si>
    <t>warningstyleerror</t>
  </si>
  <si>
    <t>unk</t>
    <phoneticPr fontId="1" type="noConversion"/>
  </si>
  <si>
    <t>wrongoutput</t>
  </si>
  <si>
    <t>wrongoutput</t>
    <phoneticPr fontId="1" type="noConversion"/>
  </si>
  <si>
    <t>warningstyleerror</t>
    <phoneticPr fontId="1" type="noConversion"/>
  </si>
  <si>
    <t>others</t>
    <phoneticPr fontId="1" type="noConversion"/>
  </si>
  <si>
    <t>build</t>
    <phoneticPr fontId="1" type="noConversion"/>
  </si>
  <si>
    <t>hang/noresponse</t>
    <phoneticPr fontId="1" type="noConversion"/>
  </si>
  <si>
    <t>performancedegradation</t>
  </si>
  <si>
    <t>STO</t>
    <phoneticPr fontId="1" type="noConversion"/>
  </si>
  <si>
    <t>9503</t>
    <phoneticPr fontId="1" type="noConversion"/>
  </si>
  <si>
    <t>data race</t>
    <phoneticPr fontId="1" type="noConversion"/>
  </si>
  <si>
    <t>website</t>
    <phoneticPr fontId="1" type="noConversion"/>
  </si>
  <si>
    <t>GUI</t>
    <phoneticPr fontId="1" type="noConversion"/>
  </si>
  <si>
    <t>outofdate</t>
    <phoneticPr fontId="1" type="noConversion"/>
  </si>
  <si>
    <t>3</t>
    <phoneticPr fontId="1" type="noConversion"/>
  </si>
  <si>
    <t>performancedegradation</t>
    <phoneticPr fontId="1" type="noConversion"/>
  </si>
  <si>
    <t>hang/noresponse</t>
    <phoneticPr fontId="1" type="noConversion"/>
  </si>
  <si>
    <t>distributed training hung with ParallelExecutor</t>
    <phoneticPr fontId="1" type="noConversion"/>
  </si>
  <si>
    <t>Yancey1989</t>
    <phoneticPr fontId="1" type="noConversion"/>
  </si>
  <si>
    <t>2018-05-28T04:31:10Z</t>
    <phoneticPr fontId="1" type="noConversion"/>
  </si>
  <si>
    <t>2018-08-15T11:35:37Z</t>
    <phoneticPr fontId="1" type="noConversion"/>
  </si>
  <si>
    <t xml:space="preserve"> panyx0718</t>
    <phoneticPr fontId="1" type="noConversion"/>
  </si>
  <si>
    <t>AVX512f 判断错误</t>
    <phoneticPr fontId="1" type="noConversion"/>
  </si>
  <si>
    <t>tensor-tang</t>
    <phoneticPr fontId="1" type="noConversion"/>
  </si>
  <si>
    <t>2018-10-24T03:44:19Z</t>
    <phoneticPr fontId="1" type="noConversion"/>
  </si>
  <si>
    <t>2018-11-06T02:57:40Z</t>
    <phoneticPr fontId="1" type="noConversion"/>
  </si>
  <si>
    <t>2021-01-27T08:19:53Z</t>
    <phoneticPr fontId="1" type="noConversion"/>
  </si>
  <si>
    <t>Bug</t>
    <phoneticPr fontId="1" type="noConversion"/>
  </si>
  <si>
    <t>opened_time</t>
    <phoneticPr fontId="1" type="noConversion"/>
  </si>
  <si>
    <t>closed_time_1</t>
    <phoneticPr fontId="1" type="noConversion"/>
  </si>
  <si>
    <t>closed_time_2</t>
    <phoneticPr fontId="1" type="noConversion"/>
  </si>
  <si>
    <t>closed_time_3</t>
    <phoneticPr fontId="1" type="noConversion"/>
  </si>
  <si>
    <t>first_fixing_time(d)</t>
    <phoneticPr fontId="1" type="noConversion"/>
  </si>
  <si>
    <t>second_fixing_time(d)</t>
    <phoneticPr fontId="1" type="noConversion"/>
  </si>
  <si>
    <t>third_fixing_time(d)</t>
    <phoneticPr fontId="1" type="noConversion"/>
  </si>
  <si>
    <t>finally_fixing_time(d)</t>
    <phoneticPr fontId="1" type="noConversion"/>
  </si>
  <si>
    <t>first_fixing_time(h)</t>
    <phoneticPr fontId="1" type="noConversion"/>
  </si>
  <si>
    <t>second_fixing_time(h)</t>
    <phoneticPr fontId="1" type="noConversion"/>
  </si>
  <si>
    <t>third_fixing_time(h)</t>
    <phoneticPr fontId="1" type="noConversion"/>
  </si>
  <si>
    <t>finally_fixing_time(h)</t>
    <phoneticPr fontId="1" type="noConversion"/>
  </si>
  <si>
    <t>all_average</t>
    <phoneticPr fontId="1" type="noConversion"/>
  </si>
  <si>
    <t>all_median</t>
    <phoneticPr fontId="1" type="noConversion"/>
  </si>
  <si>
    <t>environment/configuration</t>
    <phoneticPr fontId="1" type="noConversion"/>
  </si>
  <si>
    <t>warningstyleerror</t>
    <phoneticPr fontId="1" type="noConversion"/>
  </si>
  <si>
    <t>checked</t>
    <phoneticPr fontId="1" type="noConversion"/>
  </si>
  <si>
    <t>yes</t>
    <phoneticPr fontId="1" type="noConversion"/>
  </si>
  <si>
    <t>time</t>
    <phoneticPr fontId="1" type="noConversion"/>
  </si>
  <si>
    <t>month</t>
    <phoneticPr fontId="1" type="noConversion"/>
  </si>
  <si>
    <t># of BOH</t>
    <phoneticPr fontId="1" type="noConversion"/>
  </si>
  <si>
    <t># of MAN</t>
    <phoneticPr fontId="1" type="noConversion"/>
  </si>
  <si>
    <t>actual bug</t>
    <phoneticPr fontId="1" type="noConversion"/>
  </si>
  <si>
    <t>ratio of BOH</t>
    <phoneticPr fontId="1" type="noConversion"/>
  </si>
  <si>
    <t>ration of MAN</t>
    <phoneticPr fontId="1" type="noConversion"/>
  </si>
  <si>
    <t>2016-9-31</t>
    <phoneticPr fontId="1" type="noConversion"/>
  </si>
  <si>
    <t>2016-10-31</t>
    <phoneticPr fontId="1" type="noConversion"/>
  </si>
  <si>
    <t>2016-11-31</t>
    <phoneticPr fontId="1" type="noConversion"/>
  </si>
  <si>
    <t>2016-12-31</t>
    <phoneticPr fontId="1" type="noConversion"/>
  </si>
  <si>
    <t>2017-1-31</t>
    <phoneticPr fontId="1" type="noConversion"/>
  </si>
  <si>
    <t>2017-2-31</t>
    <phoneticPr fontId="1" type="noConversion"/>
  </si>
  <si>
    <t>2017-3-31</t>
    <phoneticPr fontId="1" type="noConversion"/>
  </si>
  <si>
    <t>2017-4-31</t>
    <phoneticPr fontId="1" type="noConversion"/>
  </si>
  <si>
    <t>2017-5-31</t>
    <phoneticPr fontId="1" type="noConversion"/>
  </si>
  <si>
    <t>2017-6-31</t>
    <phoneticPr fontId="1" type="noConversion"/>
  </si>
  <si>
    <t>2017-7-31</t>
    <phoneticPr fontId="1" type="noConversion"/>
  </si>
  <si>
    <t>2017-8-31</t>
    <phoneticPr fontId="1" type="noConversion"/>
  </si>
  <si>
    <t>2017-9-31</t>
    <phoneticPr fontId="1" type="noConversion"/>
  </si>
  <si>
    <t>2017-10-31</t>
    <phoneticPr fontId="1" type="noConversion"/>
  </si>
  <si>
    <t>2017-11-31</t>
    <phoneticPr fontId="1" type="noConversion"/>
  </si>
  <si>
    <t>2017-12-31</t>
    <phoneticPr fontId="1" type="noConversion"/>
  </si>
  <si>
    <t>2018-1-31</t>
    <phoneticPr fontId="1" type="noConversion"/>
  </si>
  <si>
    <t>2018-2-31</t>
    <phoneticPr fontId="1" type="noConversion"/>
  </si>
  <si>
    <t>2018-3-31</t>
    <phoneticPr fontId="1" type="noConversion"/>
  </si>
  <si>
    <t>2018-4-31</t>
    <phoneticPr fontId="1" type="noConversion"/>
  </si>
  <si>
    <t>2018-5-31</t>
    <phoneticPr fontId="1" type="noConversion"/>
  </si>
  <si>
    <t>2018-6-31</t>
    <phoneticPr fontId="1" type="noConversion"/>
  </si>
  <si>
    <t>2018-7-31</t>
    <phoneticPr fontId="1" type="noConversion"/>
  </si>
  <si>
    <t>2018-8-31</t>
    <phoneticPr fontId="1" type="noConversion"/>
  </si>
  <si>
    <t>2018-9-31</t>
    <phoneticPr fontId="1" type="noConversion"/>
  </si>
  <si>
    <t>2018-10-31</t>
    <phoneticPr fontId="1" type="noConversion"/>
  </si>
  <si>
    <t>2018-11-31</t>
    <phoneticPr fontId="1" type="noConversion"/>
  </si>
  <si>
    <t>2018-12-31</t>
    <phoneticPr fontId="1" type="noConversion"/>
  </si>
  <si>
    <t>2019-1-31</t>
    <phoneticPr fontId="1" type="noConversion"/>
  </si>
  <si>
    <t>2019-2-31</t>
    <phoneticPr fontId="1" type="noConversion"/>
  </si>
  <si>
    <t>2019-3-31</t>
    <phoneticPr fontId="1" type="noConversion"/>
  </si>
  <si>
    <t>2019-4-31</t>
    <phoneticPr fontId="1" type="noConversion"/>
  </si>
  <si>
    <t>2019-5-31</t>
    <phoneticPr fontId="1" type="noConversion"/>
  </si>
  <si>
    <t>2019-6-31</t>
    <phoneticPr fontId="1" type="noConversion"/>
  </si>
  <si>
    <t>2019-7-31</t>
    <phoneticPr fontId="1" type="noConversion"/>
  </si>
  <si>
    <t>2019-8-31</t>
    <phoneticPr fontId="1" type="noConversion"/>
  </si>
  <si>
    <t>2019-9-31</t>
    <phoneticPr fontId="1" type="noConversion"/>
  </si>
  <si>
    <t>2019-10-31</t>
    <phoneticPr fontId="1" type="noConversion"/>
  </si>
  <si>
    <t>2019-11-31</t>
    <phoneticPr fontId="1" type="noConversion"/>
  </si>
  <si>
    <t>2019-12-31</t>
    <phoneticPr fontId="1" type="noConversion"/>
  </si>
  <si>
    <t>2020-1-31</t>
    <phoneticPr fontId="1" type="noConversion"/>
  </si>
  <si>
    <t>2020-2-31</t>
    <phoneticPr fontId="1" type="noConversion"/>
  </si>
  <si>
    <t>2020-3-31</t>
    <phoneticPr fontId="1" type="noConversion"/>
  </si>
  <si>
    <t>2020-4-31</t>
    <phoneticPr fontId="1" type="noConversion"/>
  </si>
  <si>
    <t>2020-5-31</t>
    <phoneticPr fontId="1" type="noConversion"/>
  </si>
  <si>
    <t>2020-6-31</t>
    <phoneticPr fontId="1" type="noConversion"/>
  </si>
  <si>
    <t>2020-7-31</t>
    <phoneticPr fontId="1" type="noConversion"/>
  </si>
  <si>
    <t>2020-8-31</t>
    <phoneticPr fontId="1" type="noConversion"/>
  </si>
  <si>
    <t>finally_fixing_time(d)</t>
  </si>
  <si>
    <t>nonbug</t>
    <phoneticPr fontId="1" type="noConversion"/>
  </si>
  <si>
    <t>MAN</t>
    <phoneticPr fontId="1" type="noConversion"/>
  </si>
  <si>
    <t>average</t>
    <phoneticPr fontId="1" type="noConversion"/>
  </si>
  <si>
    <t>median</t>
    <phoneticPr fontId="1" type="noConversion"/>
  </si>
  <si>
    <t>impact</t>
  </si>
  <si>
    <t>others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</si>
</sst>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sz val="11"/>
      <color theme="1"/>
      <name val="等线"/>
      <family val="2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/>
    <xf numFmtId="0" fontId="3" fillId="0" borderId="0" xfId="0" applyFont="1" applyFill="1"/>
    <xf numFmtId="0" fontId="4" fillId="0" borderId="0" xfId="0" applyFont="1"/>
    <xf numFmtId="0" fontId="0" fillId="2" borderId="0" xfId="0" applyFill="1"/>
    <xf numFmtId="0" fontId="0" fillId="3" borderId="0" xfId="0" applyFill="1"/>
    <xf numFmtId="14" fontId="0" fillId="0" borderId="0" xfId="0" applyNumberFormat="1"/>
    <xf numFmtId="0" fontId="5" fillId="0" borderId="0" xfId="0" applyFont="1" applyFill="1"/>
    <xf numFmtId="49" fontId="5" fillId="0" borderId="0" xfId="0" applyNumberFormat="1" applyFont="1" applyFill="1"/>
    <xf numFmtId="0" fontId="5" fillId="0" borderId="0" xfId="0" applyFont="1" applyFill="1" applyAlignment="1">
      <alignment horizontal="left"/>
    </xf>
    <xf numFmtId="15" fontId="5" fillId="0" borderId="0" xfId="0" applyNumberFormat="1" applyFont="1" applyFill="1" applyAlignment="1">
      <alignment horizontal="left"/>
    </xf>
    <xf numFmtId="17" fontId="5" fillId="0" borderId="0" xfId="0" applyNumberFormat="1" applyFont="1" applyFill="1" applyAlignment="1">
      <alignment horizontal="left"/>
    </xf>
    <xf numFmtId="15" fontId="5" fillId="0" borderId="0" xfId="0" applyNumberFormat="1" applyFont="1" applyFill="1" applyAlignment="1">
      <alignment horizontal="left" vertical="center"/>
    </xf>
    <xf numFmtId="49" fontId="0" fillId="0" borderId="0" xfId="0" applyNumberFormat="1"/>
    <xf numFmtId="0" fontId="2" fillId="0" borderId="0" xfId="0" applyFont="1" applyFill="1"/>
    <xf numFmtId="0" fontId="0" fillId="0" borderId="0" xfId="0" applyFill="1"/>
    <xf numFmtId="0" fontId="4" fillId="0" borderId="0" xfId="0" applyFont="1" applyFill="1"/>
    <xf numFmtId="0" fontId="5" fillId="0" borderId="0" xfId="0" applyFont="1"/>
    <xf numFmtId="0" fontId="6" fillId="0" borderId="0" xfId="0" applyFont="1"/>
    <xf numFmtId="0" fontId="3" fillId="3" borderId="0" xfId="0" applyFont="1" applyFill="1"/>
    <xf numFmtId="0" fontId="5" fillId="3" borderId="0" xfId="0" applyFont="1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37BDC-98F8-4110-ABB9-231EF7FD5795}">
  <sheetPr filterMode="1"/>
  <dimension ref="A1:M412"/>
  <sheetViews>
    <sheetView tabSelected="1" zoomScaleNormal="100" workbookViewId="0">
      <selection activeCell="A32" sqref="A32:XFD32"/>
    </sheetView>
  </sheetViews>
  <sheetFormatPr defaultColWidth="8.9140625" defaultRowHeight="14" x14ac:dyDescent="0.3"/>
  <cols>
    <col min="1" max="1" width="19.9140625" customWidth="1"/>
    <col min="2" max="2" width="8.9140625" style="7"/>
    <col min="3" max="3" width="8.83203125" style="7" customWidth="1"/>
    <col min="4" max="4" width="16.33203125" style="7" customWidth="1"/>
    <col min="5" max="5" width="12.33203125" style="7" customWidth="1"/>
    <col min="6" max="6" width="17.08203125" style="7" customWidth="1"/>
    <col min="7" max="7" width="24.08203125" style="7" customWidth="1"/>
    <col min="8" max="8" width="13.33203125" style="7" customWidth="1"/>
    <col min="9" max="16384" width="8.9140625" style="7"/>
  </cols>
  <sheetData>
    <row r="1" spans="1:13" ht="20" customHeight="1" x14ac:dyDescent="0.3">
      <c r="A1" t="s">
        <v>2311</v>
      </c>
      <c r="B1" s="7" t="s">
        <v>0</v>
      </c>
      <c r="C1" s="7" t="s">
        <v>2433</v>
      </c>
      <c r="D1" s="7" t="s">
        <v>2495</v>
      </c>
      <c r="E1" s="7" t="s">
        <v>1</v>
      </c>
      <c r="F1" s="7" t="s">
        <v>2</v>
      </c>
      <c r="G1" s="7" t="s">
        <v>8</v>
      </c>
      <c r="H1" s="8" t="s">
        <v>5</v>
      </c>
      <c r="I1" s="8" t="s">
        <v>6</v>
      </c>
      <c r="J1" s="7" t="s">
        <v>9</v>
      </c>
      <c r="K1" s="7" t="s">
        <v>10</v>
      </c>
      <c r="L1" s="9" t="s">
        <v>3</v>
      </c>
      <c r="M1" s="9" t="s">
        <v>4</v>
      </c>
    </row>
    <row r="2" spans="1:13" hidden="1" x14ac:dyDescent="0.3">
      <c r="A2" t="s">
        <v>890</v>
      </c>
      <c r="B2" s="7">
        <v>9</v>
      </c>
      <c r="D2" s="7" t="s">
        <v>2383</v>
      </c>
      <c r="E2" s="7" t="s">
        <v>241</v>
      </c>
      <c r="F2" s="7" t="s">
        <v>207</v>
      </c>
      <c r="G2" s="7" t="s">
        <v>2431</v>
      </c>
      <c r="I2" s="8"/>
      <c r="J2" s="7" t="s">
        <v>7</v>
      </c>
      <c r="L2" s="10" t="s">
        <v>19</v>
      </c>
      <c r="M2" s="10" t="s">
        <v>20</v>
      </c>
    </row>
    <row r="3" spans="1:13" hidden="1" x14ac:dyDescent="0.3">
      <c r="A3" t="s">
        <v>894</v>
      </c>
      <c r="B3" s="7">
        <v>10</v>
      </c>
      <c r="E3" s="7" t="s">
        <v>14</v>
      </c>
      <c r="G3" s="7" t="s">
        <v>97</v>
      </c>
      <c r="I3" s="8"/>
      <c r="L3" s="10" t="s">
        <v>21</v>
      </c>
      <c r="M3" s="10" t="s">
        <v>22</v>
      </c>
    </row>
    <row r="4" spans="1:13" hidden="1" x14ac:dyDescent="0.3">
      <c r="A4" t="s">
        <v>898</v>
      </c>
      <c r="B4" s="7">
        <v>18</v>
      </c>
      <c r="E4" s="7" t="s">
        <v>14</v>
      </c>
      <c r="G4" s="7" t="s">
        <v>15</v>
      </c>
      <c r="I4" s="8" t="s">
        <v>2403</v>
      </c>
      <c r="L4" s="10" t="s">
        <v>23</v>
      </c>
      <c r="M4" s="10" t="s">
        <v>24</v>
      </c>
    </row>
    <row r="5" spans="1:13" hidden="1" x14ac:dyDescent="0.3">
      <c r="A5" t="s">
        <v>903</v>
      </c>
      <c r="B5" s="7">
        <v>26</v>
      </c>
      <c r="D5" s="7" t="s">
        <v>2384</v>
      </c>
      <c r="E5" s="7" t="s">
        <v>15</v>
      </c>
      <c r="G5" s="7" t="s">
        <v>61</v>
      </c>
      <c r="I5" s="8"/>
      <c r="L5" s="10" t="s">
        <v>25</v>
      </c>
      <c r="M5" s="10" t="s">
        <v>26</v>
      </c>
    </row>
    <row r="6" spans="1:13" hidden="1" x14ac:dyDescent="0.3">
      <c r="A6" t="s">
        <v>907</v>
      </c>
      <c r="B6" s="7">
        <v>31</v>
      </c>
      <c r="D6" s="7" t="s">
        <v>2385</v>
      </c>
      <c r="E6" s="7" t="s">
        <v>11</v>
      </c>
      <c r="G6" s="7" t="s">
        <v>12</v>
      </c>
      <c r="I6" s="8"/>
      <c r="L6" s="10" t="s">
        <v>27</v>
      </c>
      <c r="M6" s="10" t="s">
        <v>28</v>
      </c>
    </row>
    <row r="7" spans="1:13" hidden="1" x14ac:dyDescent="0.3">
      <c r="A7" t="s">
        <v>911</v>
      </c>
      <c r="B7" s="7">
        <v>44</v>
      </c>
      <c r="D7" s="7" t="s">
        <v>2385</v>
      </c>
      <c r="E7" s="7" t="s">
        <v>17</v>
      </c>
      <c r="F7" s="7" t="s">
        <v>18</v>
      </c>
      <c r="G7" s="7" t="s">
        <v>12</v>
      </c>
      <c r="I7" s="8"/>
      <c r="L7" s="10" t="s">
        <v>29</v>
      </c>
      <c r="M7" s="10" t="s">
        <v>30</v>
      </c>
    </row>
    <row r="8" spans="1:13" hidden="1" x14ac:dyDescent="0.3">
      <c r="A8" t="s">
        <v>915</v>
      </c>
      <c r="B8" s="7">
        <v>45</v>
      </c>
      <c r="D8" s="7" t="s">
        <v>2385</v>
      </c>
      <c r="E8" s="7" t="s">
        <v>241</v>
      </c>
      <c r="F8" s="7" t="s">
        <v>207</v>
      </c>
      <c r="G8" s="7" t="s">
        <v>2431</v>
      </c>
      <c r="I8" s="8"/>
      <c r="L8" s="10" t="s">
        <v>31</v>
      </c>
      <c r="M8" s="10" t="s">
        <v>32</v>
      </c>
    </row>
    <row r="9" spans="1:13" hidden="1" x14ac:dyDescent="0.3">
      <c r="A9" t="s">
        <v>919</v>
      </c>
      <c r="B9" s="7">
        <v>60</v>
      </c>
      <c r="D9" s="7" t="s">
        <v>2385</v>
      </c>
      <c r="E9" s="7" t="s">
        <v>241</v>
      </c>
      <c r="F9" s="7" t="s">
        <v>207</v>
      </c>
      <c r="G9" s="7" t="s">
        <v>2431</v>
      </c>
      <c r="I9" s="8"/>
      <c r="L9" s="10" t="s">
        <v>34</v>
      </c>
      <c r="M9" s="10" t="s">
        <v>35</v>
      </c>
    </row>
    <row r="10" spans="1:13" hidden="1" x14ac:dyDescent="0.3">
      <c r="A10" t="s">
        <v>923</v>
      </c>
      <c r="B10" s="7">
        <v>62</v>
      </c>
      <c r="D10" s="7" t="s">
        <v>2385</v>
      </c>
      <c r="E10" s="7" t="s">
        <v>33</v>
      </c>
      <c r="G10" s="7" t="s">
        <v>12</v>
      </c>
      <c r="I10" s="8"/>
      <c r="K10" s="7" t="s">
        <v>7</v>
      </c>
      <c r="L10" s="10" t="s">
        <v>36</v>
      </c>
      <c r="M10" s="10" t="s">
        <v>37</v>
      </c>
    </row>
    <row r="11" spans="1:13" hidden="1" x14ac:dyDescent="0.3">
      <c r="A11" t="s">
        <v>927</v>
      </c>
      <c r="B11" s="7">
        <v>89</v>
      </c>
      <c r="D11" s="7" t="s">
        <v>2385</v>
      </c>
      <c r="E11" s="7" t="s">
        <v>241</v>
      </c>
      <c r="F11" s="7" t="s">
        <v>207</v>
      </c>
      <c r="G11" s="7" t="s">
        <v>2431</v>
      </c>
      <c r="I11" s="8"/>
      <c r="K11" s="7" t="s">
        <v>7</v>
      </c>
      <c r="L11" s="10" t="s">
        <v>38</v>
      </c>
      <c r="M11" s="10" t="s">
        <v>39</v>
      </c>
    </row>
    <row r="12" spans="1:13" hidden="1" x14ac:dyDescent="0.3">
      <c r="A12" t="s">
        <v>931</v>
      </c>
      <c r="B12" s="7">
        <v>95</v>
      </c>
      <c r="D12" s="7" t="s">
        <v>2385</v>
      </c>
      <c r="E12" s="7" t="s">
        <v>241</v>
      </c>
      <c r="F12" s="7" t="s">
        <v>540</v>
      </c>
      <c r="G12" s="7" t="s">
        <v>13</v>
      </c>
      <c r="I12" s="8"/>
      <c r="L12" s="10" t="s">
        <v>40</v>
      </c>
      <c r="M12" s="10" t="s">
        <v>41</v>
      </c>
    </row>
    <row r="13" spans="1:13" hidden="1" x14ac:dyDescent="0.3">
      <c r="A13" t="s">
        <v>935</v>
      </c>
      <c r="B13" s="7">
        <v>182</v>
      </c>
      <c r="D13" s="7" t="s">
        <v>2385</v>
      </c>
      <c r="E13" s="7" t="s">
        <v>33</v>
      </c>
      <c r="G13" s="7" t="s">
        <v>2431</v>
      </c>
      <c r="I13" s="8"/>
      <c r="L13" s="10" t="s">
        <v>42</v>
      </c>
      <c r="M13" s="10" t="s">
        <v>43</v>
      </c>
    </row>
    <row r="14" spans="1:13" hidden="1" x14ac:dyDescent="0.3">
      <c r="A14" t="s">
        <v>939</v>
      </c>
      <c r="B14" s="7">
        <v>223</v>
      </c>
      <c r="C14" s="7" t="s">
        <v>2434</v>
      </c>
      <c r="D14" s="7" t="s">
        <v>2393</v>
      </c>
      <c r="E14" s="7" t="s">
        <v>33</v>
      </c>
      <c r="G14" s="7" t="s">
        <v>12</v>
      </c>
      <c r="H14" s="7" t="s">
        <v>48</v>
      </c>
      <c r="I14" s="8"/>
      <c r="L14" s="10" t="s">
        <v>46</v>
      </c>
      <c r="M14" s="10" t="s">
        <v>47</v>
      </c>
    </row>
    <row r="15" spans="1:13" hidden="1" x14ac:dyDescent="0.3">
      <c r="A15" t="s">
        <v>943</v>
      </c>
      <c r="B15" s="7">
        <v>241</v>
      </c>
      <c r="D15" s="7" t="s">
        <v>2392</v>
      </c>
      <c r="E15" s="7" t="s">
        <v>15</v>
      </c>
      <c r="G15" s="7" t="s">
        <v>12</v>
      </c>
      <c r="I15" s="8"/>
      <c r="L15" s="10" t="s">
        <v>49</v>
      </c>
      <c r="M15" s="10" t="s">
        <v>50</v>
      </c>
    </row>
    <row r="16" spans="1:13" hidden="1" x14ac:dyDescent="0.3">
      <c r="A16" t="s">
        <v>1109</v>
      </c>
      <c r="B16" s="7">
        <v>243</v>
      </c>
      <c r="D16" s="7" t="s">
        <v>2385</v>
      </c>
      <c r="E16" s="7" t="s">
        <v>33</v>
      </c>
      <c r="G16" s="7" t="s">
        <v>12</v>
      </c>
      <c r="I16" s="8"/>
      <c r="L16" s="10" t="s">
        <v>51</v>
      </c>
      <c r="M16" s="10" t="s">
        <v>52</v>
      </c>
    </row>
    <row r="17" spans="1:13" hidden="1" x14ac:dyDescent="0.3">
      <c r="A17" t="s">
        <v>1113</v>
      </c>
      <c r="B17" s="7">
        <v>250</v>
      </c>
      <c r="D17" s="7" t="s">
        <v>2389</v>
      </c>
      <c r="E17" s="7" t="s">
        <v>15</v>
      </c>
      <c r="F17" s="7" t="s">
        <v>55</v>
      </c>
      <c r="G17" s="7" t="s">
        <v>12</v>
      </c>
      <c r="I17" s="8"/>
      <c r="L17" s="10" t="s">
        <v>53</v>
      </c>
      <c r="M17" s="10" t="s">
        <v>54</v>
      </c>
    </row>
    <row r="18" spans="1:13" hidden="1" x14ac:dyDescent="0.3">
      <c r="A18" t="s">
        <v>1118</v>
      </c>
      <c r="B18" s="7">
        <v>278</v>
      </c>
      <c r="D18" s="7" t="s">
        <v>2385</v>
      </c>
      <c r="E18" s="7" t="s">
        <v>33</v>
      </c>
      <c r="G18" s="7" t="s">
        <v>12</v>
      </c>
      <c r="I18" s="8"/>
      <c r="K18" s="7" t="s">
        <v>58</v>
      </c>
      <c r="L18" s="10" t="s">
        <v>56</v>
      </c>
      <c r="M18" s="10" t="s">
        <v>57</v>
      </c>
    </row>
    <row r="19" spans="1:13" hidden="1" x14ac:dyDescent="0.3">
      <c r="A19" t="s">
        <v>1122</v>
      </c>
      <c r="B19" s="7">
        <v>282</v>
      </c>
      <c r="D19" s="7" t="s">
        <v>2404</v>
      </c>
      <c r="E19" s="7" t="s">
        <v>15</v>
      </c>
      <c r="G19" s="7" t="s">
        <v>61</v>
      </c>
      <c r="I19" s="8"/>
      <c r="L19" s="10" t="s">
        <v>59</v>
      </c>
      <c r="M19" s="10" t="s">
        <v>60</v>
      </c>
    </row>
    <row r="20" spans="1:13" hidden="1" x14ac:dyDescent="0.3">
      <c r="A20" t="s">
        <v>1125</v>
      </c>
      <c r="B20" s="7">
        <v>286</v>
      </c>
      <c r="D20" s="7" t="s">
        <v>2387</v>
      </c>
      <c r="E20" s="7" t="s">
        <v>33</v>
      </c>
      <c r="G20" s="7" t="s">
        <v>12</v>
      </c>
      <c r="I20" s="8"/>
      <c r="L20" s="10" t="s">
        <v>62</v>
      </c>
      <c r="M20" s="10" t="s">
        <v>63</v>
      </c>
    </row>
    <row r="21" spans="1:13" hidden="1" x14ac:dyDescent="0.3">
      <c r="A21" t="s">
        <v>1129</v>
      </c>
      <c r="B21" s="7">
        <v>297</v>
      </c>
      <c r="C21" s="7" t="s">
        <v>2434</v>
      </c>
      <c r="E21" s="7" t="s">
        <v>15</v>
      </c>
      <c r="G21" s="7" t="s">
        <v>153</v>
      </c>
      <c r="I21" s="8"/>
      <c r="L21" s="10" t="s">
        <v>64</v>
      </c>
      <c r="M21" s="10" t="s">
        <v>65</v>
      </c>
    </row>
    <row r="22" spans="1:13" hidden="1" x14ac:dyDescent="0.3">
      <c r="A22" t="s">
        <v>1133</v>
      </c>
      <c r="B22" s="7">
        <v>302</v>
      </c>
      <c r="D22" s="7" t="s">
        <v>2385</v>
      </c>
      <c r="E22" s="7" t="s">
        <v>17</v>
      </c>
      <c r="F22" s="7" t="s">
        <v>18</v>
      </c>
      <c r="G22" s="7" t="s">
        <v>12</v>
      </c>
      <c r="I22" s="8"/>
      <c r="L22" s="10" t="s">
        <v>66</v>
      </c>
      <c r="M22" s="10" t="s">
        <v>67</v>
      </c>
    </row>
    <row r="23" spans="1:13" hidden="1" x14ac:dyDescent="0.3">
      <c r="A23" t="s">
        <v>1137</v>
      </c>
      <c r="B23" s="7">
        <v>310</v>
      </c>
      <c r="D23" s="7" t="s">
        <v>2388</v>
      </c>
      <c r="E23" s="7" t="s">
        <v>17</v>
      </c>
      <c r="F23" s="7" t="s">
        <v>44</v>
      </c>
      <c r="G23" s="7" t="s">
        <v>70</v>
      </c>
      <c r="I23" s="8"/>
      <c r="L23" s="10" t="s">
        <v>68</v>
      </c>
      <c r="M23" s="10" t="s">
        <v>69</v>
      </c>
    </row>
    <row r="24" spans="1:13" hidden="1" x14ac:dyDescent="0.3">
      <c r="A24" t="s">
        <v>1141</v>
      </c>
      <c r="B24" s="7">
        <v>313</v>
      </c>
      <c r="D24" s="7" t="s">
        <v>2385</v>
      </c>
      <c r="E24" s="7" t="s">
        <v>241</v>
      </c>
      <c r="F24" s="7" t="s">
        <v>602</v>
      </c>
      <c r="G24" s="7" t="s">
        <v>603</v>
      </c>
      <c r="H24" s="7" t="s">
        <v>2399</v>
      </c>
      <c r="I24" s="8"/>
      <c r="L24" s="10" t="s">
        <v>71</v>
      </c>
      <c r="M24" s="10" t="s">
        <v>72</v>
      </c>
    </row>
    <row r="25" spans="1:13" hidden="1" x14ac:dyDescent="0.3">
      <c r="A25" t="s">
        <v>1310</v>
      </c>
      <c r="B25" s="7">
        <v>318</v>
      </c>
      <c r="C25" s="7" t="s">
        <v>2434</v>
      </c>
      <c r="D25" s="7" t="s">
        <v>2389</v>
      </c>
      <c r="E25" s="7" t="s">
        <v>15</v>
      </c>
      <c r="G25" s="7" t="s">
        <v>13</v>
      </c>
      <c r="I25" s="8"/>
      <c r="J25" s="7" t="s">
        <v>7</v>
      </c>
      <c r="L25" s="10" t="s">
        <v>73</v>
      </c>
      <c r="M25" s="10" t="s">
        <v>74</v>
      </c>
    </row>
    <row r="26" spans="1:13" hidden="1" x14ac:dyDescent="0.3">
      <c r="A26" t="s">
        <v>1314</v>
      </c>
      <c r="B26" s="7">
        <v>327</v>
      </c>
      <c r="E26" s="7" t="s">
        <v>15</v>
      </c>
      <c r="G26" s="7" t="s">
        <v>15</v>
      </c>
      <c r="I26" s="8"/>
      <c r="L26" s="10" t="s">
        <v>76</v>
      </c>
      <c r="M26" s="10" t="s">
        <v>75</v>
      </c>
    </row>
    <row r="27" spans="1:13" x14ac:dyDescent="0.3">
      <c r="A27" t="s">
        <v>1318</v>
      </c>
      <c r="B27" s="7">
        <v>329</v>
      </c>
      <c r="E27" s="7" t="s">
        <v>45</v>
      </c>
      <c r="G27" s="7" t="s">
        <v>45</v>
      </c>
      <c r="I27" s="8"/>
      <c r="L27" s="10" t="s">
        <v>77</v>
      </c>
      <c r="M27" s="10" t="s">
        <v>78</v>
      </c>
    </row>
    <row r="28" spans="1:13" hidden="1" x14ac:dyDescent="0.3">
      <c r="A28" t="s">
        <v>1595</v>
      </c>
      <c r="B28" s="7">
        <v>364</v>
      </c>
      <c r="D28" s="7" t="s">
        <v>2385</v>
      </c>
      <c r="E28" s="7" t="s">
        <v>33</v>
      </c>
      <c r="G28" s="7" t="s">
        <v>12</v>
      </c>
      <c r="I28" s="8"/>
      <c r="L28" s="10" t="s">
        <v>79</v>
      </c>
      <c r="M28" s="10" t="s">
        <v>80</v>
      </c>
    </row>
    <row r="29" spans="1:13" hidden="1" x14ac:dyDescent="0.3">
      <c r="A29" t="s">
        <v>1952</v>
      </c>
      <c r="B29" s="7">
        <v>368</v>
      </c>
      <c r="D29" s="7" t="s">
        <v>2385</v>
      </c>
      <c r="E29" s="7" t="s">
        <v>15</v>
      </c>
      <c r="G29" s="7" t="s">
        <v>61</v>
      </c>
      <c r="I29" s="8"/>
      <c r="L29" s="10" t="s">
        <v>81</v>
      </c>
      <c r="M29" s="10" t="s">
        <v>82</v>
      </c>
    </row>
    <row r="30" spans="1:13" hidden="1" x14ac:dyDescent="0.3">
      <c r="A30" t="s">
        <v>1955</v>
      </c>
      <c r="B30" s="7">
        <v>374</v>
      </c>
      <c r="D30" s="7" t="s">
        <v>2385</v>
      </c>
      <c r="E30" s="7" t="s">
        <v>33</v>
      </c>
      <c r="G30" s="7" t="s">
        <v>12</v>
      </c>
      <c r="I30" s="8"/>
      <c r="K30" s="7" t="s">
        <v>58</v>
      </c>
      <c r="L30" s="10" t="s">
        <v>83</v>
      </c>
      <c r="M30" s="10" t="s">
        <v>84</v>
      </c>
    </row>
    <row r="31" spans="1:13" hidden="1" x14ac:dyDescent="0.3">
      <c r="A31" t="s">
        <v>1959</v>
      </c>
      <c r="B31" s="7">
        <v>387</v>
      </c>
      <c r="C31" s="7" t="s">
        <v>2434</v>
      </c>
      <c r="E31" s="7" t="s">
        <v>15</v>
      </c>
      <c r="G31" s="7" t="s">
        <v>97</v>
      </c>
      <c r="I31" s="8"/>
      <c r="L31" s="10" t="s">
        <v>85</v>
      </c>
      <c r="M31" s="10" t="s">
        <v>86</v>
      </c>
    </row>
    <row r="32" spans="1:13" hidden="1" x14ac:dyDescent="0.3">
      <c r="A32" t="s">
        <v>1962</v>
      </c>
      <c r="B32" s="7">
        <v>388</v>
      </c>
      <c r="C32" s="7" t="s">
        <v>2434</v>
      </c>
      <c r="D32" s="7" t="s">
        <v>2386</v>
      </c>
      <c r="E32" s="7" t="s">
        <v>33</v>
      </c>
      <c r="G32" s="7" t="s">
        <v>13</v>
      </c>
      <c r="H32" s="7" t="s">
        <v>98</v>
      </c>
      <c r="I32" s="8"/>
      <c r="L32" s="10" t="s">
        <v>87</v>
      </c>
      <c r="M32" s="10" t="s">
        <v>88</v>
      </c>
    </row>
    <row r="33" spans="1:13" hidden="1" x14ac:dyDescent="0.3">
      <c r="A33" t="s">
        <v>1965</v>
      </c>
      <c r="B33" s="7">
        <v>417</v>
      </c>
      <c r="C33" s="7" t="s">
        <v>2434</v>
      </c>
      <c r="D33" s="7" t="s">
        <v>2393</v>
      </c>
      <c r="E33" s="7" t="s">
        <v>33</v>
      </c>
      <c r="G33" s="7" t="s">
        <v>13</v>
      </c>
      <c r="H33" s="7" t="s">
        <v>99</v>
      </c>
      <c r="I33" s="8"/>
      <c r="L33" s="10" t="s">
        <v>89</v>
      </c>
      <c r="M33" s="10" t="s">
        <v>90</v>
      </c>
    </row>
    <row r="34" spans="1:13" hidden="1" x14ac:dyDescent="0.3">
      <c r="A34" t="s">
        <v>2037</v>
      </c>
      <c r="B34" s="7">
        <v>430</v>
      </c>
      <c r="D34" s="7" t="s">
        <v>2385</v>
      </c>
      <c r="E34" s="7" t="s">
        <v>15</v>
      </c>
      <c r="G34" s="7" t="s">
        <v>61</v>
      </c>
      <c r="I34" s="8"/>
      <c r="L34" s="10" t="s">
        <v>91</v>
      </c>
      <c r="M34" s="10" t="s">
        <v>92</v>
      </c>
    </row>
    <row r="35" spans="1:13" hidden="1" x14ac:dyDescent="0.3">
      <c r="A35" t="s">
        <v>2041</v>
      </c>
      <c r="B35" s="7">
        <v>436</v>
      </c>
      <c r="D35" s="7" t="s">
        <v>2385</v>
      </c>
      <c r="E35" s="7" t="s">
        <v>33</v>
      </c>
      <c r="G35" s="7" t="s">
        <v>12</v>
      </c>
      <c r="I35" s="8"/>
      <c r="L35" s="10" t="s">
        <v>93</v>
      </c>
      <c r="M35" s="10" t="s">
        <v>94</v>
      </c>
    </row>
    <row r="36" spans="1:13" hidden="1" x14ac:dyDescent="0.3">
      <c r="A36" t="s">
        <v>2044</v>
      </c>
      <c r="B36" s="7">
        <v>449</v>
      </c>
      <c r="D36" s="7" t="s">
        <v>2385</v>
      </c>
      <c r="E36" s="7" t="s">
        <v>33</v>
      </c>
      <c r="G36" s="7" t="s">
        <v>12</v>
      </c>
      <c r="H36" s="7" t="s">
        <v>48</v>
      </c>
      <c r="I36" s="8"/>
      <c r="L36" s="10" t="s">
        <v>95</v>
      </c>
      <c r="M36" s="10" t="s">
        <v>96</v>
      </c>
    </row>
    <row r="37" spans="1:13" hidden="1" x14ac:dyDescent="0.3">
      <c r="A37" t="s">
        <v>2048</v>
      </c>
      <c r="B37" s="7">
        <v>466</v>
      </c>
      <c r="E37" s="7" t="s">
        <v>15</v>
      </c>
      <c r="G37" s="7" t="s">
        <v>61</v>
      </c>
      <c r="I37" s="8"/>
      <c r="L37" s="10" t="s">
        <v>101</v>
      </c>
      <c r="M37" s="10" t="s">
        <v>102</v>
      </c>
    </row>
    <row r="38" spans="1:13" hidden="1" x14ac:dyDescent="0.3">
      <c r="A38" t="s">
        <v>2052</v>
      </c>
      <c r="B38" s="7">
        <v>486</v>
      </c>
      <c r="E38" s="7" t="s">
        <v>15</v>
      </c>
      <c r="G38" s="7" t="s">
        <v>97</v>
      </c>
      <c r="I38" s="8"/>
      <c r="L38" s="10" t="s">
        <v>103</v>
      </c>
      <c r="M38" s="10" t="s">
        <v>104</v>
      </c>
    </row>
    <row r="39" spans="1:13" hidden="1" x14ac:dyDescent="0.3">
      <c r="A39" t="s">
        <v>2055</v>
      </c>
      <c r="B39" s="7">
        <v>487</v>
      </c>
      <c r="C39" s="7" t="s">
        <v>2434</v>
      </c>
      <c r="D39" s="7" t="s">
        <v>2386</v>
      </c>
      <c r="E39" s="7" t="s">
        <v>33</v>
      </c>
      <c r="G39" s="7" t="s">
        <v>13</v>
      </c>
      <c r="I39" s="8"/>
      <c r="L39" s="10" t="s">
        <v>105</v>
      </c>
      <c r="M39" s="10" t="s">
        <v>106</v>
      </c>
    </row>
    <row r="40" spans="1:13" hidden="1" x14ac:dyDescent="0.3">
      <c r="A40" t="s">
        <v>2058</v>
      </c>
      <c r="B40" s="7">
        <v>493</v>
      </c>
      <c r="D40" s="7" t="s">
        <v>2385</v>
      </c>
      <c r="E40" s="7" t="s">
        <v>241</v>
      </c>
      <c r="F40" s="7" t="s">
        <v>540</v>
      </c>
      <c r="G40" s="7" t="s">
        <v>2389</v>
      </c>
      <c r="I40" s="8"/>
      <c r="L40" s="10" t="s">
        <v>107</v>
      </c>
      <c r="M40" s="10" t="s">
        <v>108</v>
      </c>
    </row>
    <row r="41" spans="1:13" hidden="1" x14ac:dyDescent="0.3">
      <c r="A41" t="s">
        <v>2062</v>
      </c>
      <c r="B41" s="7">
        <v>509</v>
      </c>
      <c r="E41" s="7" t="s">
        <v>15</v>
      </c>
      <c r="G41" s="7" t="s">
        <v>15</v>
      </c>
      <c r="I41" s="8"/>
      <c r="L41" s="10" t="s">
        <v>109</v>
      </c>
      <c r="M41" s="10" t="s">
        <v>110</v>
      </c>
    </row>
    <row r="42" spans="1:13" hidden="1" x14ac:dyDescent="0.3">
      <c r="A42" t="s">
        <v>2067</v>
      </c>
      <c r="B42" s="7">
        <v>540</v>
      </c>
      <c r="E42" s="7" t="s">
        <v>15</v>
      </c>
      <c r="G42" s="7" t="s">
        <v>61</v>
      </c>
      <c r="I42" s="8"/>
      <c r="L42" s="10" t="s">
        <v>111</v>
      </c>
      <c r="M42" s="10" t="s">
        <v>112</v>
      </c>
    </row>
    <row r="43" spans="1:13" hidden="1" x14ac:dyDescent="0.3">
      <c r="A43" t="s">
        <v>2071</v>
      </c>
      <c r="B43" s="7">
        <v>560</v>
      </c>
      <c r="E43" s="7" t="s">
        <v>15</v>
      </c>
      <c r="G43" s="7" t="s">
        <v>15</v>
      </c>
      <c r="I43" s="8"/>
      <c r="L43" s="10" t="s">
        <v>113</v>
      </c>
      <c r="M43" s="10" t="s">
        <v>114</v>
      </c>
    </row>
    <row r="44" spans="1:13" hidden="1" x14ac:dyDescent="0.3">
      <c r="A44" t="s">
        <v>2074</v>
      </c>
      <c r="B44" s="7">
        <v>622</v>
      </c>
      <c r="D44" s="7" t="s">
        <v>2385</v>
      </c>
      <c r="E44" s="7" t="s">
        <v>33</v>
      </c>
      <c r="G44" s="7" t="s">
        <v>12</v>
      </c>
      <c r="I44" s="8"/>
      <c r="L44" s="10" t="s">
        <v>115</v>
      </c>
      <c r="M44" s="10" t="s">
        <v>116</v>
      </c>
    </row>
    <row r="45" spans="1:13" hidden="1" x14ac:dyDescent="0.3">
      <c r="A45" t="s">
        <v>2077</v>
      </c>
      <c r="B45" s="7">
        <v>648</v>
      </c>
      <c r="C45" s="7" t="s">
        <v>2434</v>
      </c>
      <c r="E45" s="7" t="s">
        <v>15</v>
      </c>
      <c r="G45" s="7" t="s">
        <v>13</v>
      </c>
      <c r="I45" s="8"/>
      <c r="L45" s="10" t="s">
        <v>117</v>
      </c>
      <c r="M45" s="10" t="s">
        <v>118</v>
      </c>
    </row>
    <row r="46" spans="1:13" hidden="1" x14ac:dyDescent="0.3">
      <c r="A46" t="s">
        <v>2080</v>
      </c>
      <c r="B46" s="7">
        <v>653</v>
      </c>
      <c r="D46" s="7" t="s">
        <v>2392</v>
      </c>
      <c r="E46" s="7" t="s">
        <v>33</v>
      </c>
      <c r="G46" s="7" t="s">
        <v>12</v>
      </c>
      <c r="I46" s="8"/>
      <c r="K46" s="7" t="s">
        <v>58</v>
      </c>
      <c r="L46" s="10" t="s">
        <v>119</v>
      </c>
      <c r="M46" s="10" t="s">
        <v>120</v>
      </c>
    </row>
    <row r="47" spans="1:13" hidden="1" x14ac:dyDescent="0.3">
      <c r="A47" t="s">
        <v>2083</v>
      </c>
      <c r="B47" s="7">
        <v>675</v>
      </c>
      <c r="C47" s="7" t="s">
        <v>2434</v>
      </c>
      <c r="D47" s="7" t="s">
        <v>2393</v>
      </c>
      <c r="E47" s="7" t="s">
        <v>33</v>
      </c>
      <c r="G47" s="7" t="s">
        <v>13</v>
      </c>
      <c r="I47" s="8"/>
      <c r="L47" s="10" t="s">
        <v>122</v>
      </c>
      <c r="M47" s="10" t="s">
        <v>123</v>
      </c>
    </row>
    <row r="48" spans="1:13" hidden="1" x14ac:dyDescent="0.3">
      <c r="A48" t="s">
        <v>2086</v>
      </c>
      <c r="B48" s="7">
        <v>676</v>
      </c>
      <c r="C48" s="7" t="s">
        <v>2434</v>
      </c>
      <c r="D48" s="7" t="s">
        <v>2393</v>
      </c>
      <c r="E48" s="7" t="s">
        <v>33</v>
      </c>
      <c r="G48" s="7" t="s">
        <v>13</v>
      </c>
      <c r="I48" s="8"/>
      <c r="L48" s="10" t="s">
        <v>124</v>
      </c>
      <c r="M48" s="10" t="s">
        <v>125</v>
      </c>
    </row>
    <row r="49" spans="1:13" hidden="1" x14ac:dyDescent="0.3">
      <c r="A49" t="s">
        <v>2090</v>
      </c>
      <c r="B49" s="7">
        <v>767</v>
      </c>
      <c r="C49" s="7" t="s">
        <v>2434</v>
      </c>
      <c r="E49" s="7" t="s">
        <v>15</v>
      </c>
      <c r="G49" s="7" t="s">
        <v>97</v>
      </c>
      <c r="H49" s="7" t="s">
        <v>132</v>
      </c>
      <c r="I49" s="8"/>
      <c r="L49" s="10" t="s">
        <v>126</v>
      </c>
      <c r="M49" s="10" t="s">
        <v>127</v>
      </c>
    </row>
    <row r="50" spans="1:13" hidden="1" x14ac:dyDescent="0.3">
      <c r="A50" t="s">
        <v>2094</v>
      </c>
      <c r="B50" s="7">
        <v>772</v>
      </c>
      <c r="D50" s="7" t="s">
        <v>2390</v>
      </c>
      <c r="E50" s="7" t="s">
        <v>33</v>
      </c>
      <c r="G50" s="7" t="s">
        <v>12</v>
      </c>
      <c r="I50" s="8"/>
      <c r="L50" s="10" t="s">
        <v>128</v>
      </c>
      <c r="M50" s="10" t="s">
        <v>129</v>
      </c>
    </row>
    <row r="51" spans="1:13" hidden="1" x14ac:dyDescent="0.3">
      <c r="A51" t="s">
        <v>2097</v>
      </c>
      <c r="B51" s="7">
        <v>801</v>
      </c>
      <c r="D51" s="7" t="s">
        <v>2385</v>
      </c>
      <c r="E51" s="7" t="s">
        <v>33</v>
      </c>
      <c r="G51" s="7" t="s">
        <v>12</v>
      </c>
      <c r="I51" s="8"/>
      <c r="L51" s="10" t="s">
        <v>130</v>
      </c>
      <c r="M51" s="10" t="s">
        <v>131</v>
      </c>
    </row>
    <row r="52" spans="1:13" x14ac:dyDescent="0.3">
      <c r="A52" t="s">
        <v>2101</v>
      </c>
      <c r="B52" s="7">
        <v>830</v>
      </c>
      <c r="E52" s="7" t="s">
        <v>45</v>
      </c>
      <c r="G52" s="7" t="s">
        <v>45</v>
      </c>
      <c r="H52" s="7" t="s">
        <v>2402</v>
      </c>
      <c r="I52" s="8"/>
      <c r="L52" s="10" t="s">
        <v>133</v>
      </c>
      <c r="M52" s="10" t="s">
        <v>134</v>
      </c>
    </row>
    <row r="53" spans="1:13" hidden="1" x14ac:dyDescent="0.3">
      <c r="A53" t="s">
        <v>2104</v>
      </c>
      <c r="B53" s="7">
        <v>883</v>
      </c>
      <c r="E53" s="7" t="s">
        <v>15</v>
      </c>
      <c r="G53" s="7" t="s">
        <v>15</v>
      </c>
      <c r="H53" s="7" t="s">
        <v>55</v>
      </c>
      <c r="I53" s="8"/>
      <c r="L53" s="10" t="s">
        <v>135</v>
      </c>
      <c r="M53" s="10" t="s">
        <v>136</v>
      </c>
    </row>
    <row r="54" spans="1:13" x14ac:dyDescent="0.3">
      <c r="A54" t="s">
        <v>2108</v>
      </c>
      <c r="B54" s="7">
        <v>902</v>
      </c>
      <c r="E54" s="7" t="s">
        <v>45</v>
      </c>
      <c r="G54" s="7" t="s">
        <v>45</v>
      </c>
      <c r="H54" s="7" t="s">
        <v>121</v>
      </c>
      <c r="I54" s="8"/>
      <c r="L54" s="10" t="s">
        <v>137</v>
      </c>
      <c r="M54" s="10" t="s">
        <v>138</v>
      </c>
    </row>
    <row r="55" spans="1:13" hidden="1" x14ac:dyDescent="0.3">
      <c r="A55" t="s">
        <v>2113</v>
      </c>
      <c r="B55" s="7">
        <v>903</v>
      </c>
      <c r="D55" s="7" t="s">
        <v>2385</v>
      </c>
      <c r="E55" s="7" t="s">
        <v>33</v>
      </c>
      <c r="G55" s="7" t="s">
        <v>2431</v>
      </c>
      <c r="I55" s="8"/>
      <c r="L55" s="10" t="s">
        <v>139</v>
      </c>
      <c r="M55" s="10" t="s">
        <v>140</v>
      </c>
    </row>
    <row r="56" spans="1:13" hidden="1" x14ac:dyDescent="0.3">
      <c r="A56" t="s">
        <v>2117</v>
      </c>
      <c r="B56" s="7">
        <v>929</v>
      </c>
      <c r="D56" s="7" t="s">
        <v>2385</v>
      </c>
      <c r="E56" s="7" t="s">
        <v>33</v>
      </c>
      <c r="G56" s="7" t="s">
        <v>2431</v>
      </c>
      <c r="I56" s="8"/>
      <c r="L56" s="10" t="s">
        <v>141</v>
      </c>
      <c r="M56" s="10" t="s">
        <v>142</v>
      </c>
    </row>
    <row r="57" spans="1:13" hidden="1" x14ac:dyDescent="0.3">
      <c r="A57" t="s">
        <v>2123</v>
      </c>
      <c r="B57" s="7">
        <v>938</v>
      </c>
      <c r="D57" s="7" t="s">
        <v>2389</v>
      </c>
      <c r="E57" s="7" t="s">
        <v>15</v>
      </c>
      <c r="G57" s="7" t="s">
        <v>97</v>
      </c>
      <c r="I57" s="8"/>
      <c r="L57" s="11" t="s">
        <v>143</v>
      </c>
      <c r="M57" s="11" t="s">
        <v>144</v>
      </c>
    </row>
    <row r="58" spans="1:13" hidden="1" x14ac:dyDescent="0.3">
      <c r="A58" t="s">
        <v>2126</v>
      </c>
      <c r="B58" s="7">
        <v>988</v>
      </c>
      <c r="E58" s="7" t="s">
        <v>15</v>
      </c>
      <c r="G58" s="7" t="s">
        <v>15</v>
      </c>
      <c r="H58" s="7" t="s">
        <v>16</v>
      </c>
      <c r="I58" s="8"/>
      <c r="L58" s="10" t="s">
        <v>145</v>
      </c>
      <c r="M58" s="10" t="s">
        <v>146</v>
      </c>
    </row>
    <row r="59" spans="1:13" hidden="1" x14ac:dyDescent="0.3">
      <c r="A59" t="s">
        <v>2130</v>
      </c>
      <c r="B59" s="7">
        <v>1008</v>
      </c>
      <c r="E59" s="7" t="s">
        <v>15</v>
      </c>
      <c r="G59" s="7" t="s">
        <v>97</v>
      </c>
      <c r="I59" s="8"/>
      <c r="L59" s="10" t="s">
        <v>147</v>
      </c>
      <c r="M59" s="10" t="s">
        <v>148</v>
      </c>
    </row>
    <row r="60" spans="1:13" hidden="1" x14ac:dyDescent="0.3">
      <c r="A60" t="s">
        <v>2133</v>
      </c>
      <c r="B60" s="7">
        <v>1031</v>
      </c>
      <c r="E60" s="7" t="s">
        <v>15</v>
      </c>
      <c r="G60" s="7" t="s">
        <v>61</v>
      </c>
      <c r="I60" s="8"/>
      <c r="J60" s="7" t="s">
        <v>154</v>
      </c>
      <c r="L60" s="10" t="s">
        <v>149</v>
      </c>
      <c r="M60" s="10" t="s">
        <v>150</v>
      </c>
    </row>
    <row r="61" spans="1:13" x14ac:dyDescent="0.3">
      <c r="A61" t="s">
        <v>2136</v>
      </c>
      <c r="B61" s="7">
        <v>1032</v>
      </c>
      <c r="E61" s="7" t="s">
        <v>45</v>
      </c>
      <c r="G61" s="7" t="s">
        <v>45</v>
      </c>
      <c r="I61" s="8"/>
      <c r="L61" s="10" t="s">
        <v>151</v>
      </c>
      <c r="M61" s="10" t="s">
        <v>152</v>
      </c>
    </row>
    <row r="62" spans="1:13" hidden="1" x14ac:dyDescent="0.3">
      <c r="A62" t="s">
        <v>2140</v>
      </c>
      <c r="B62" s="7">
        <v>1046</v>
      </c>
      <c r="E62" s="7" t="s">
        <v>15</v>
      </c>
      <c r="G62" s="7" t="s">
        <v>15</v>
      </c>
      <c r="I62" s="8"/>
      <c r="L62" s="10" t="s">
        <v>155</v>
      </c>
      <c r="M62" s="10" t="s">
        <v>156</v>
      </c>
    </row>
    <row r="63" spans="1:13" hidden="1" x14ac:dyDescent="0.3">
      <c r="A63" t="s">
        <v>2144</v>
      </c>
      <c r="B63" s="7">
        <v>1048</v>
      </c>
      <c r="E63" s="7" t="s">
        <v>15</v>
      </c>
      <c r="G63" s="7" t="s">
        <v>15</v>
      </c>
      <c r="I63" s="8"/>
      <c r="L63" s="10" t="s">
        <v>157</v>
      </c>
      <c r="M63" s="10" t="s">
        <v>158</v>
      </c>
    </row>
    <row r="64" spans="1:13" hidden="1" x14ac:dyDescent="0.3">
      <c r="A64" t="s">
        <v>2147</v>
      </c>
      <c r="B64" s="7">
        <v>1113</v>
      </c>
      <c r="D64" s="7" t="s">
        <v>2385</v>
      </c>
      <c r="E64" s="7" t="s">
        <v>33</v>
      </c>
      <c r="G64" s="7" t="s">
        <v>12</v>
      </c>
      <c r="I64" s="8"/>
      <c r="K64" s="7" t="s">
        <v>58</v>
      </c>
      <c r="L64" s="10" t="s">
        <v>159</v>
      </c>
      <c r="M64" s="10" t="s">
        <v>160</v>
      </c>
    </row>
    <row r="65" spans="1:13" hidden="1" x14ac:dyDescent="0.3">
      <c r="A65" t="s">
        <v>2150</v>
      </c>
      <c r="B65" s="7">
        <v>1157</v>
      </c>
      <c r="D65" s="7" t="s">
        <v>2392</v>
      </c>
      <c r="E65" s="7" t="s">
        <v>33</v>
      </c>
      <c r="G65" s="7" t="s">
        <v>12</v>
      </c>
      <c r="I65" s="8"/>
      <c r="L65" s="10" t="s">
        <v>161</v>
      </c>
      <c r="M65" s="10" t="s">
        <v>162</v>
      </c>
    </row>
    <row r="66" spans="1:13" hidden="1" x14ac:dyDescent="0.3">
      <c r="A66" t="s">
        <v>2153</v>
      </c>
      <c r="B66" s="7">
        <v>1171</v>
      </c>
      <c r="E66" s="7" t="s">
        <v>15</v>
      </c>
      <c r="G66" s="7" t="s">
        <v>12</v>
      </c>
      <c r="H66" s="7" t="s">
        <v>175</v>
      </c>
      <c r="I66" s="8"/>
      <c r="L66" s="10" t="s">
        <v>163</v>
      </c>
      <c r="M66" s="10" t="s">
        <v>164</v>
      </c>
    </row>
    <row r="67" spans="1:13" hidden="1" x14ac:dyDescent="0.3">
      <c r="A67" t="s">
        <v>1468</v>
      </c>
      <c r="B67" s="7">
        <v>1220</v>
      </c>
      <c r="D67" s="7" t="s">
        <v>2385</v>
      </c>
      <c r="E67" s="7" t="s">
        <v>33</v>
      </c>
      <c r="G67" s="7" t="s">
        <v>12</v>
      </c>
      <c r="I67" s="8"/>
      <c r="L67" s="10" t="s">
        <v>165</v>
      </c>
      <c r="M67" s="10" t="s">
        <v>166</v>
      </c>
    </row>
    <row r="68" spans="1:13" ht="13.25" customHeight="1" x14ac:dyDescent="0.3">
      <c r="A68" t="s">
        <v>1471</v>
      </c>
      <c r="B68" s="7">
        <v>1249</v>
      </c>
      <c r="D68" s="7" t="s">
        <v>2396</v>
      </c>
      <c r="E68" s="7" t="s">
        <v>45</v>
      </c>
      <c r="G68" s="7" t="s">
        <v>45</v>
      </c>
      <c r="I68" s="8"/>
      <c r="J68" s="7" t="s">
        <v>154</v>
      </c>
      <c r="K68" s="7" t="s">
        <v>58</v>
      </c>
      <c r="L68" s="10" t="s">
        <v>167</v>
      </c>
      <c r="M68" s="10" t="s">
        <v>168</v>
      </c>
    </row>
    <row r="69" spans="1:13" hidden="1" x14ac:dyDescent="0.3">
      <c r="A69" t="s">
        <v>1475</v>
      </c>
      <c r="B69" s="7">
        <v>1255</v>
      </c>
      <c r="D69" s="7" t="s">
        <v>2385</v>
      </c>
      <c r="E69" s="7" t="s">
        <v>33</v>
      </c>
      <c r="G69" s="7" t="s">
        <v>12</v>
      </c>
      <c r="I69" s="8"/>
      <c r="L69" s="10" t="s">
        <v>169</v>
      </c>
      <c r="M69" s="10" t="s">
        <v>170</v>
      </c>
    </row>
    <row r="70" spans="1:13" hidden="1" x14ac:dyDescent="0.3">
      <c r="A70" t="s">
        <v>1478</v>
      </c>
      <c r="B70" s="7">
        <v>1268</v>
      </c>
      <c r="E70" s="7" t="s">
        <v>15</v>
      </c>
      <c r="G70" s="7" t="s">
        <v>15</v>
      </c>
      <c r="I70" s="8"/>
      <c r="L70" s="10" t="s">
        <v>171</v>
      </c>
      <c r="M70" s="10" t="s">
        <v>172</v>
      </c>
    </row>
    <row r="71" spans="1:13" hidden="1" x14ac:dyDescent="0.3">
      <c r="A71" t="s">
        <v>1481</v>
      </c>
      <c r="B71" s="7">
        <v>1279</v>
      </c>
      <c r="E71" s="7" t="s">
        <v>15</v>
      </c>
      <c r="G71" s="7" t="s">
        <v>15</v>
      </c>
      <c r="I71" s="8"/>
      <c r="L71" s="10" t="s">
        <v>173</v>
      </c>
      <c r="M71" s="10" t="s">
        <v>174</v>
      </c>
    </row>
    <row r="72" spans="1:13" x14ac:dyDescent="0.3">
      <c r="A72" t="s">
        <v>1485</v>
      </c>
      <c r="B72" s="7">
        <v>1288</v>
      </c>
      <c r="E72" s="7" t="s">
        <v>45</v>
      </c>
      <c r="G72" s="7" t="s">
        <v>45</v>
      </c>
      <c r="H72" s="7" t="s">
        <v>121</v>
      </c>
      <c r="I72" s="8"/>
      <c r="L72" s="10" t="s">
        <v>176</v>
      </c>
      <c r="M72" s="10" t="s">
        <v>177</v>
      </c>
    </row>
    <row r="73" spans="1:13" hidden="1" x14ac:dyDescent="0.3">
      <c r="A73" t="s">
        <v>1489</v>
      </c>
      <c r="B73" s="7">
        <v>1295</v>
      </c>
      <c r="E73" s="7" t="s">
        <v>15</v>
      </c>
      <c r="G73" s="7" t="s">
        <v>12</v>
      </c>
      <c r="I73" s="8"/>
      <c r="L73" s="10" t="s">
        <v>178</v>
      </c>
      <c r="M73" s="10" t="s">
        <v>179</v>
      </c>
    </row>
    <row r="74" spans="1:13" x14ac:dyDescent="0.3">
      <c r="A74" t="s">
        <v>1492</v>
      </c>
      <c r="B74" s="7">
        <v>1323</v>
      </c>
      <c r="E74" s="7" t="s">
        <v>45</v>
      </c>
      <c r="G74" s="7" t="s">
        <v>45</v>
      </c>
      <c r="H74" s="7" t="s">
        <v>121</v>
      </c>
      <c r="I74" s="8"/>
      <c r="L74" s="10" t="s">
        <v>180</v>
      </c>
      <c r="M74" s="10" t="s">
        <v>181</v>
      </c>
    </row>
    <row r="75" spans="1:13" hidden="1" x14ac:dyDescent="0.3">
      <c r="A75" t="s">
        <v>1496</v>
      </c>
      <c r="B75" s="7">
        <v>1347</v>
      </c>
      <c r="D75" s="7" t="s">
        <v>2392</v>
      </c>
      <c r="E75" s="7" t="s">
        <v>17</v>
      </c>
      <c r="F75" s="7" t="s">
        <v>44</v>
      </c>
      <c r="G75" s="7" t="s">
        <v>70</v>
      </c>
      <c r="H75" s="7" t="s">
        <v>186</v>
      </c>
      <c r="I75" s="8"/>
      <c r="L75" s="10" t="s">
        <v>182</v>
      </c>
      <c r="M75" s="10" t="s">
        <v>183</v>
      </c>
    </row>
    <row r="76" spans="1:13" hidden="1" x14ac:dyDescent="0.3">
      <c r="A76" t="s">
        <v>1499</v>
      </c>
      <c r="B76" s="7">
        <v>1356</v>
      </c>
      <c r="D76" s="7" t="s">
        <v>2392</v>
      </c>
      <c r="E76" s="7" t="s">
        <v>17</v>
      </c>
      <c r="F76" s="7" t="s">
        <v>44</v>
      </c>
      <c r="G76" s="7" t="s">
        <v>70</v>
      </c>
      <c r="H76" s="7" t="s">
        <v>186</v>
      </c>
      <c r="I76" s="8"/>
      <c r="L76" s="10" t="s">
        <v>184</v>
      </c>
      <c r="M76" s="10" t="s">
        <v>185</v>
      </c>
    </row>
    <row r="77" spans="1:13" hidden="1" x14ac:dyDescent="0.3">
      <c r="A77" t="s">
        <v>1502</v>
      </c>
      <c r="B77" s="7">
        <v>1357</v>
      </c>
      <c r="D77" s="7" t="s">
        <v>2389</v>
      </c>
      <c r="E77" s="7" t="s">
        <v>15</v>
      </c>
      <c r="G77" s="7" t="s">
        <v>12</v>
      </c>
      <c r="I77" s="8"/>
      <c r="L77" s="10" t="s">
        <v>187</v>
      </c>
      <c r="M77" s="10" t="s">
        <v>188</v>
      </c>
    </row>
    <row r="78" spans="1:13" hidden="1" x14ac:dyDescent="0.3">
      <c r="A78" t="s">
        <v>1505</v>
      </c>
      <c r="B78" s="7">
        <v>1360</v>
      </c>
      <c r="D78" s="7" t="s">
        <v>2385</v>
      </c>
      <c r="E78" s="7" t="s">
        <v>33</v>
      </c>
      <c r="G78" s="7" t="s">
        <v>12</v>
      </c>
      <c r="H78" s="7" t="s">
        <v>175</v>
      </c>
      <c r="I78" s="8"/>
      <c r="L78" s="10" t="s">
        <v>189</v>
      </c>
      <c r="M78" s="10" t="s">
        <v>190</v>
      </c>
    </row>
    <row r="79" spans="1:13" hidden="1" x14ac:dyDescent="0.3">
      <c r="A79" t="s">
        <v>1509</v>
      </c>
      <c r="B79" s="7">
        <v>1399</v>
      </c>
      <c r="D79" s="7" t="s">
        <v>2385</v>
      </c>
      <c r="E79" s="7" t="s">
        <v>33</v>
      </c>
      <c r="G79" s="7" t="s">
        <v>12</v>
      </c>
      <c r="I79" s="8"/>
      <c r="K79" s="7" t="s">
        <v>58</v>
      </c>
      <c r="L79" s="10" t="s">
        <v>191</v>
      </c>
      <c r="M79" s="10" t="s">
        <v>192</v>
      </c>
    </row>
    <row r="80" spans="1:13" hidden="1" x14ac:dyDescent="0.3">
      <c r="A80" t="s">
        <v>1513</v>
      </c>
      <c r="B80" s="7">
        <v>1444</v>
      </c>
      <c r="D80" s="7" t="s">
        <v>2385</v>
      </c>
      <c r="E80" s="7" t="s">
        <v>241</v>
      </c>
      <c r="F80" s="7" t="s">
        <v>207</v>
      </c>
      <c r="G80" s="7" t="s">
        <v>2431</v>
      </c>
      <c r="I80" s="8"/>
      <c r="L80" s="10" t="s">
        <v>193</v>
      </c>
      <c r="M80" s="10" t="s">
        <v>194</v>
      </c>
    </row>
    <row r="81" spans="1:13" x14ac:dyDescent="0.3">
      <c r="A81" t="s">
        <v>1517</v>
      </c>
      <c r="B81" s="7">
        <v>1468</v>
      </c>
      <c r="E81" s="7" t="s">
        <v>45</v>
      </c>
      <c r="G81" s="7" t="s">
        <v>45</v>
      </c>
      <c r="H81" s="7" t="s">
        <v>121</v>
      </c>
      <c r="I81" s="8"/>
      <c r="L81" s="10" t="s">
        <v>195</v>
      </c>
      <c r="M81" s="10" t="s">
        <v>196</v>
      </c>
    </row>
    <row r="82" spans="1:13" hidden="1" x14ac:dyDescent="0.3">
      <c r="A82" t="s">
        <v>1520</v>
      </c>
      <c r="B82" s="7">
        <v>1647</v>
      </c>
      <c r="C82" s="7" t="s">
        <v>2434</v>
      </c>
      <c r="D82" s="7" t="s">
        <v>2391</v>
      </c>
      <c r="E82" s="7" t="s">
        <v>15</v>
      </c>
      <c r="G82" s="7" t="s">
        <v>2400</v>
      </c>
      <c r="H82" s="7" t="s">
        <v>2401</v>
      </c>
      <c r="I82" s="8"/>
      <c r="L82" s="10" t="s">
        <v>197</v>
      </c>
      <c r="M82" s="10" t="s">
        <v>198</v>
      </c>
    </row>
    <row r="83" spans="1:13" hidden="1" x14ac:dyDescent="0.3">
      <c r="A83" t="s">
        <v>2160</v>
      </c>
      <c r="B83" s="7">
        <v>1681</v>
      </c>
      <c r="D83" s="7" t="s">
        <v>2385</v>
      </c>
      <c r="E83" s="7" t="s">
        <v>33</v>
      </c>
      <c r="G83" s="7" t="s">
        <v>12</v>
      </c>
      <c r="I83" s="8"/>
      <c r="L83" s="9" t="s">
        <v>199</v>
      </c>
      <c r="M83" s="9" t="s">
        <v>200</v>
      </c>
    </row>
    <row r="84" spans="1:13" x14ac:dyDescent="0.3">
      <c r="A84" t="s">
        <v>2164</v>
      </c>
      <c r="B84" s="7">
        <v>1700</v>
      </c>
      <c r="E84" s="7" t="s">
        <v>45</v>
      </c>
      <c r="F84" s="7" t="s">
        <v>121</v>
      </c>
      <c r="G84" s="7" t="s">
        <v>45</v>
      </c>
      <c r="I84" s="8"/>
      <c r="L84" s="10" t="s">
        <v>201</v>
      </c>
      <c r="M84" s="10" t="s">
        <v>202</v>
      </c>
    </row>
    <row r="85" spans="1:13" hidden="1" x14ac:dyDescent="0.3">
      <c r="A85" t="s">
        <v>2168</v>
      </c>
      <c r="B85" s="7">
        <v>1703</v>
      </c>
      <c r="D85" s="7" t="s">
        <v>2385</v>
      </c>
      <c r="E85" s="7" t="s">
        <v>33</v>
      </c>
      <c r="G85" s="7" t="s">
        <v>12</v>
      </c>
      <c r="I85" s="8"/>
      <c r="J85" s="7" t="s">
        <v>154</v>
      </c>
      <c r="L85" s="12" t="s">
        <v>203</v>
      </c>
      <c r="M85" s="12" t="s">
        <v>204</v>
      </c>
    </row>
    <row r="86" spans="1:13" x14ac:dyDescent="0.3">
      <c r="A86" t="s">
        <v>1709</v>
      </c>
      <c r="B86" s="7">
        <v>1769</v>
      </c>
      <c r="D86" s="7" t="s">
        <v>2385</v>
      </c>
      <c r="E86" s="7" t="s">
        <v>45</v>
      </c>
      <c r="G86" s="7" t="s">
        <v>45</v>
      </c>
      <c r="H86" s="7" t="s">
        <v>209</v>
      </c>
      <c r="I86" s="8"/>
      <c r="L86" s="10" t="s">
        <v>205</v>
      </c>
      <c r="M86" s="10" t="s">
        <v>206</v>
      </c>
    </row>
    <row r="87" spans="1:13" hidden="1" x14ac:dyDescent="0.3">
      <c r="A87" t="s">
        <v>1713</v>
      </c>
      <c r="B87" s="7">
        <v>1785</v>
      </c>
      <c r="D87" s="7" t="s">
        <v>2385</v>
      </c>
      <c r="E87" s="7" t="s">
        <v>33</v>
      </c>
      <c r="G87" s="7" t="s">
        <v>12</v>
      </c>
      <c r="I87" s="8"/>
      <c r="L87" s="10" t="s">
        <v>210</v>
      </c>
      <c r="M87" s="10" t="s">
        <v>211</v>
      </c>
    </row>
    <row r="88" spans="1:13" hidden="1" x14ac:dyDescent="0.3">
      <c r="A88" t="s">
        <v>1717</v>
      </c>
      <c r="B88" s="7">
        <v>1788</v>
      </c>
      <c r="D88" s="7" t="s">
        <v>2385</v>
      </c>
      <c r="E88" s="7" t="s">
        <v>33</v>
      </c>
      <c r="G88" s="7" t="s">
        <v>12</v>
      </c>
      <c r="I88" s="8"/>
      <c r="L88" s="10" t="s">
        <v>212</v>
      </c>
      <c r="M88" s="10" t="s">
        <v>213</v>
      </c>
    </row>
    <row r="89" spans="1:13" hidden="1" x14ac:dyDescent="0.3">
      <c r="A89" t="s">
        <v>1721</v>
      </c>
      <c r="B89" s="7">
        <v>1805</v>
      </c>
      <c r="D89" s="7" t="s">
        <v>2391</v>
      </c>
      <c r="E89" s="7" t="s">
        <v>33</v>
      </c>
      <c r="G89" s="7" t="s">
        <v>12</v>
      </c>
      <c r="I89" s="8"/>
      <c r="L89" s="10" t="s">
        <v>214</v>
      </c>
      <c r="M89" s="10" t="s">
        <v>215</v>
      </c>
    </row>
    <row r="90" spans="1:13" hidden="1" x14ac:dyDescent="0.3">
      <c r="A90" t="s">
        <v>1724</v>
      </c>
      <c r="B90" s="7">
        <v>1811</v>
      </c>
      <c r="D90" s="7" t="s">
        <v>2392</v>
      </c>
      <c r="E90" s="7" t="s">
        <v>33</v>
      </c>
      <c r="G90" s="7" t="s">
        <v>13</v>
      </c>
      <c r="I90" s="8"/>
      <c r="J90" s="7" t="s">
        <v>154</v>
      </c>
      <c r="L90" s="10" t="s">
        <v>216</v>
      </c>
      <c r="M90" s="10" t="s">
        <v>217</v>
      </c>
    </row>
    <row r="91" spans="1:13" hidden="1" x14ac:dyDescent="0.3">
      <c r="A91" t="s">
        <v>1728</v>
      </c>
      <c r="B91" s="7">
        <v>1875</v>
      </c>
      <c r="C91" s="7" t="s">
        <v>2434</v>
      </c>
      <c r="D91" s="7" t="s">
        <v>2393</v>
      </c>
      <c r="E91" s="7" t="s">
        <v>33</v>
      </c>
      <c r="G91" s="7" t="s">
        <v>12</v>
      </c>
      <c r="I91" s="8"/>
      <c r="L91" s="10" t="s">
        <v>218</v>
      </c>
      <c r="M91" s="10" t="s">
        <v>219</v>
      </c>
    </row>
    <row r="92" spans="1:13" hidden="1" x14ac:dyDescent="0.3">
      <c r="A92" t="s">
        <v>1731</v>
      </c>
      <c r="B92" s="7">
        <v>1894</v>
      </c>
      <c r="E92" s="7" t="s">
        <v>15</v>
      </c>
      <c r="G92" s="7" t="s">
        <v>12</v>
      </c>
      <c r="I92" s="8"/>
      <c r="L92" s="10" t="s">
        <v>220</v>
      </c>
      <c r="M92" s="10" t="s">
        <v>221</v>
      </c>
    </row>
    <row r="93" spans="1:13" hidden="1" x14ac:dyDescent="0.3">
      <c r="A93" t="s">
        <v>1734</v>
      </c>
      <c r="B93" s="7">
        <v>1904</v>
      </c>
      <c r="C93" s="7" t="s">
        <v>2434</v>
      </c>
      <c r="D93" s="7" t="s">
        <v>2386</v>
      </c>
      <c r="E93" s="7" t="s">
        <v>33</v>
      </c>
      <c r="G93" s="7" t="s">
        <v>12</v>
      </c>
      <c r="I93" s="8"/>
      <c r="L93" s="10" t="s">
        <v>222</v>
      </c>
      <c r="M93" s="10" t="s">
        <v>223</v>
      </c>
    </row>
    <row r="94" spans="1:13" hidden="1" x14ac:dyDescent="0.3">
      <c r="A94" t="s">
        <v>1737</v>
      </c>
      <c r="B94" s="7">
        <v>1920</v>
      </c>
      <c r="D94" s="7" t="s">
        <v>2385</v>
      </c>
      <c r="E94" s="7" t="s">
        <v>33</v>
      </c>
      <c r="G94" s="7" t="s">
        <v>12</v>
      </c>
      <c r="I94" s="8"/>
      <c r="L94" s="10" t="s">
        <v>224</v>
      </c>
      <c r="M94" s="10" t="s">
        <v>225</v>
      </c>
    </row>
    <row r="95" spans="1:13" x14ac:dyDescent="0.3">
      <c r="A95" t="s">
        <v>1740</v>
      </c>
      <c r="B95" s="7">
        <v>1930</v>
      </c>
      <c r="E95" s="7" t="s">
        <v>45</v>
      </c>
      <c r="F95" s="7" t="s">
        <v>121</v>
      </c>
      <c r="G95" s="7" t="s">
        <v>45</v>
      </c>
      <c r="I95" s="8"/>
      <c r="L95" s="10" t="s">
        <v>226</v>
      </c>
      <c r="M95" s="10" t="s">
        <v>227</v>
      </c>
    </row>
    <row r="96" spans="1:13" hidden="1" x14ac:dyDescent="0.3">
      <c r="A96" t="s">
        <v>1743</v>
      </c>
      <c r="B96" s="7">
        <v>1936</v>
      </c>
      <c r="D96" s="7" t="s">
        <v>2392</v>
      </c>
      <c r="E96" s="7" t="s">
        <v>15</v>
      </c>
      <c r="G96" s="7" t="s">
        <v>61</v>
      </c>
      <c r="I96" s="8"/>
      <c r="K96" s="7" t="s">
        <v>58</v>
      </c>
      <c r="L96" s="10" t="s">
        <v>228</v>
      </c>
      <c r="M96" s="10" t="s">
        <v>229</v>
      </c>
    </row>
    <row r="97" spans="1:13" hidden="1" x14ac:dyDescent="0.3">
      <c r="A97" t="s">
        <v>1746</v>
      </c>
      <c r="B97" s="7">
        <v>1956</v>
      </c>
      <c r="C97" s="7" t="s">
        <v>2434</v>
      </c>
      <c r="E97" s="7" t="s">
        <v>15</v>
      </c>
      <c r="G97" s="7" t="s">
        <v>153</v>
      </c>
      <c r="H97" s="7" t="s">
        <v>232</v>
      </c>
      <c r="I97" s="8"/>
      <c r="L97" s="10" t="s">
        <v>230</v>
      </c>
      <c r="M97" s="10" t="s">
        <v>231</v>
      </c>
    </row>
    <row r="98" spans="1:13" hidden="1" x14ac:dyDescent="0.3">
      <c r="A98" t="s">
        <v>1749</v>
      </c>
      <c r="B98" s="7">
        <v>1961</v>
      </c>
      <c r="D98" s="7" t="s">
        <v>2385</v>
      </c>
      <c r="E98" s="7" t="s">
        <v>17</v>
      </c>
      <c r="F98" s="7" t="s">
        <v>18</v>
      </c>
      <c r="G98" s="7" t="s">
        <v>12</v>
      </c>
      <c r="I98" s="8"/>
      <c r="L98" s="10" t="s">
        <v>233</v>
      </c>
      <c r="M98" s="10" t="s">
        <v>234</v>
      </c>
    </row>
    <row r="99" spans="1:13" x14ac:dyDescent="0.3">
      <c r="A99" t="s">
        <v>1753</v>
      </c>
      <c r="B99" s="7">
        <v>1969</v>
      </c>
      <c r="E99" s="7" t="s">
        <v>45</v>
      </c>
      <c r="F99" s="7" t="s">
        <v>121</v>
      </c>
      <c r="G99" s="7" t="s">
        <v>45</v>
      </c>
      <c r="I99" s="8"/>
      <c r="L99" s="10" t="s">
        <v>235</v>
      </c>
      <c r="M99" s="10" t="s">
        <v>236</v>
      </c>
    </row>
    <row r="100" spans="1:13" hidden="1" x14ac:dyDescent="0.3">
      <c r="A100" t="s">
        <v>1756</v>
      </c>
      <c r="B100" s="7">
        <v>1995</v>
      </c>
      <c r="E100" s="7" t="s">
        <v>15</v>
      </c>
      <c r="G100" s="7" t="s">
        <v>61</v>
      </c>
      <c r="I100" s="8"/>
      <c r="L100" s="10" t="s">
        <v>237</v>
      </c>
      <c r="M100" s="10" t="s">
        <v>238</v>
      </c>
    </row>
    <row r="101" spans="1:13" x14ac:dyDescent="0.3">
      <c r="A101" t="s">
        <v>2171</v>
      </c>
      <c r="B101" s="7">
        <v>1999</v>
      </c>
      <c r="E101" s="7" t="s">
        <v>45</v>
      </c>
      <c r="F101" s="7" t="s">
        <v>121</v>
      </c>
      <c r="G101" s="7" t="s">
        <v>45</v>
      </c>
      <c r="I101" s="8"/>
      <c r="L101" s="10" t="s">
        <v>239</v>
      </c>
      <c r="M101" s="10" t="s">
        <v>240</v>
      </c>
    </row>
    <row r="102" spans="1:13" hidden="1" x14ac:dyDescent="0.3">
      <c r="A102" t="s">
        <v>2174</v>
      </c>
      <c r="B102" s="7">
        <v>2031</v>
      </c>
      <c r="D102" s="7" t="s">
        <v>2392</v>
      </c>
      <c r="E102" s="7" t="s">
        <v>241</v>
      </c>
      <c r="F102" s="7" t="s">
        <v>262</v>
      </c>
      <c r="G102" s="7" t="s">
        <v>12</v>
      </c>
      <c r="I102" s="8"/>
      <c r="L102" s="10" t="s">
        <v>242</v>
      </c>
      <c r="M102" s="10" t="s">
        <v>243</v>
      </c>
    </row>
    <row r="103" spans="1:13" hidden="1" x14ac:dyDescent="0.3">
      <c r="A103" t="s">
        <v>1809</v>
      </c>
      <c r="B103" s="7">
        <v>2035</v>
      </c>
      <c r="D103" s="7" t="s">
        <v>2385</v>
      </c>
      <c r="E103" s="7" t="s">
        <v>17</v>
      </c>
      <c r="F103" s="7" t="s">
        <v>18</v>
      </c>
      <c r="G103" s="7" t="s">
        <v>12</v>
      </c>
      <c r="I103" s="8"/>
      <c r="L103" s="10" t="s">
        <v>244</v>
      </c>
      <c r="M103" s="10" t="s">
        <v>245</v>
      </c>
    </row>
    <row r="104" spans="1:13" hidden="1" x14ac:dyDescent="0.3">
      <c r="A104" t="s">
        <v>948</v>
      </c>
      <c r="B104" s="7">
        <v>2036</v>
      </c>
      <c r="D104" s="7" t="s">
        <v>2385</v>
      </c>
      <c r="E104" s="7" t="s">
        <v>33</v>
      </c>
      <c r="G104" s="7" t="s">
        <v>12</v>
      </c>
      <c r="H104" s="7" t="s">
        <v>175</v>
      </c>
      <c r="I104" s="8"/>
      <c r="L104" s="10" t="s">
        <v>246</v>
      </c>
      <c r="M104" s="10" t="s">
        <v>247</v>
      </c>
    </row>
    <row r="105" spans="1:13" hidden="1" x14ac:dyDescent="0.3">
      <c r="A105" t="s">
        <v>952</v>
      </c>
      <c r="B105" s="7">
        <v>2042</v>
      </c>
      <c r="C105" s="7" t="s">
        <v>2434</v>
      </c>
      <c r="D105" s="7" t="s">
        <v>2391</v>
      </c>
      <c r="E105" s="7" t="s">
        <v>33</v>
      </c>
      <c r="G105" s="7" t="s">
        <v>2431</v>
      </c>
      <c r="I105" s="8"/>
      <c r="L105" s="10" t="s">
        <v>248</v>
      </c>
      <c r="M105" s="10" t="s">
        <v>249</v>
      </c>
    </row>
    <row r="106" spans="1:13" hidden="1" x14ac:dyDescent="0.3">
      <c r="A106" t="s">
        <v>957</v>
      </c>
      <c r="B106" s="7">
        <v>2055</v>
      </c>
      <c r="D106" s="7" t="s">
        <v>2391</v>
      </c>
      <c r="E106" s="7" t="s">
        <v>33</v>
      </c>
      <c r="G106" s="7" t="s">
        <v>12</v>
      </c>
      <c r="H106" s="7" t="s">
        <v>208</v>
      </c>
      <c r="I106" s="8"/>
      <c r="L106" s="10" t="s">
        <v>250</v>
      </c>
      <c r="M106" s="10" t="s">
        <v>251</v>
      </c>
    </row>
    <row r="107" spans="1:13" hidden="1" x14ac:dyDescent="0.3">
      <c r="A107" t="s">
        <v>961</v>
      </c>
      <c r="B107" s="7">
        <v>2061</v>
      </c>
      <c r="D107" s="7" t="s">
        <v>2385</v>
      </c>
      <c r="E107" s="7" t="s">
        <v>33</v>
      </c>
      <c r="G107" s="7" t="s">
        <v>12</v>
      </c>
      <c r="I107" s="8"/>
      <c r="K107" s="7" t="s">
        <v>58</v>
      </c>
      <c r="L107" s="10" t="s">
        <v>252</v>
      </c>
      <c r="M107" s="10" t="s">
        <v>253</v>
      </c>
    </row>
    <row r="108" spans="1:13" hidden="1" x14ac:dyDescent="0.3">
      <c r="A108" t="s">
        <v>965</v>
      </c>
      <c r="B108" s="7">
        <v>2065</v>
      </c>
      <c r="D108" s="7" t="s">
        <v>2385</v>
      </c>
      <c r="E108" s="7" t="s">
        <v>33</v>
      </c>
      <c r="G108" s="7" t="s">
        <v>2431</v>
      </c>
      <c r="I108" s="8"/>
      <c r="L108" s="10" t="s">
        <v>254</v>
      </c>
      <c r="M108" s="10" t="s">
        <v>255</v>
      </c>
    </row>
    <row r="109" spans="1:13" hidden="1" x14ac:dyDescent="0.3">
      <c r="A109" t="s">
        <v>969</v>
      </c>
      <c r="B109" s="7">
        <v>2069</v>
      </c>
      <c r="D109" s="7" t="s">
        <v>2392</v>
      </c>
      <c r="E109" s="7" t="s">
        <v>15</v>
      </c>
      <c r="F109" s="7" t="s">
        <v>55</v>
      </c>
      <c r="G109" s="7" t="s">
        <v>12</v>
      </c>
      <c r="I109" s="8"/>
      <c r="L109" s="10" t="s">
        <v>256</v>
      </c>
      <c r="M109" s="10" t="s">
        <v>257</v>
      </c>
    </row>
    <row r="110" spans="1:13" hidden="1" x14ac:dyDescent="0.3">
      <c r="A110" t="s">
        <v>974</v>
      </c>
      <c r="B110" s="7">
        <v>2071</v>
      </c>
      <c r="E110" s="7" t="s">
        <v>15</v>
      </c>
      <c r="G110" s="7" t="s">
        <v>15</v>
      </c>
      <c r="I110" s="8" t="s">
        <v>263</v>
      </c>
      <c r="L110" s="10" t="s">
        <v>258</v>
      </c>
      <c r="M110" s="10" t="s">
        <v>259</v>
      </c>
    </row>
    <row r="111" spans="1:13" hidden="1" x14ac:dyDescent="0.3">
      <c r="A111" t="s">
        <v>978</v>
      </c>
      <c r="B111" s="7">
        <v>2078</v>
      </c>
      <c r="D111" s="7" t="s">
        <v>2391</v>
      </c>
      <c r="E111" s="7" t="s">
        <v>33</v>
      </c>
      <c r="G111" s="7" t="s">
        <v>12</v>
      </c>
      <c r="I111" s="8"/>
      <c r="L111" s="10" t="s">
        <v>260</v>
      </c>
      <c r="M111" s="10" t="s">
        <v>261</v>
      </c>
    </row>
    <row r="112" spans="1:13" hidden="1" x14ac:dyDescent="0.3">
      <c r="A112" t="s">
        <v>982</v>
      </c>
      <c r="B112" s="7">
        <v>2112</v>
      </c>
      <c r="D112" s="7" t="s">
        <v>2385</v>
      </c>
      <c r="E112" s="7" t="s">
        <v>15</v>
      </c>
      <c r="G112" s="7" t="s">
        <v>100</v>
      </c>
      <c r="I112" s="8"/>
      <c r="L112" s="10" t="s">
        <v>264</v>
      </c>
      <c r="M112" s="10" t="s">
        <v>265</v>
      </c>
    </row>
    <row r="113" spans="1:13" hidden="1" x14ac:dyDescent="0.3">
      <c r="A113" t="s">
        <v>985</v>
      </c>
      <c r="B113" s="7">
        <v>2113</v>
      </c>
      <c r="D113" s="7" t="s">
        <v>2391</v>
      </c>
      <c r="E113" s="7" t="s">
        <v>15</v>
      </c>
      <c r="G113" s="7" t="s">
        <v>12</v>
      </c>
      <c r="I113" s="8"/>
      <c r="L113" s="10" t="s">
        <v>266</v>
      </c>
      <c r="M113" s="10" t="s">
        <v>267</v>
      </c>
    </row>
    <row r="114" spans="1:13" hidden="1" x14ac:dyDescent="0.3">
      <c r="A114" t="s">
        <v>989</v>
      </c>
      <c r="B114" s="7">
        <v>2135</v>
      </c>
      <c r="E114" s="7" t="s">
        <v>15</v>
      </c>
      <c r="G114" s="7" t="s">
        <v>97</v>
      </c>
      <c r="I114" s="8"/>
      <c r="L114" s="10" t="s">
        <v>268</v>
      </c>
      <c r="M114" s="10" t="s">
        <v>269</v>
      </c>
    </row>
    <row r="115" spans="1:13" hidden="1" x14ac:dyDescent="0.3">
      <c r="A115" t="s">
        <v>992</v>
      </c>
      <c r="B115" s="7">
        <v>2141</v>
      </c>
      <c r="D115" s="7" t="s">
        <v>2385</v>
      </c>
      <c r="E115" s="7" t="s">
        <v>241</v>
      </c>
      <c r="F115" s="7" t="s">
        <v>262</v>
      </c>
      <c r="G115" s="7" t="s">
        <v>12</v>
      </c>
      <c r="I115" s="8"/>
      <c r="K115" s="7" t="s">
        <v>58</v>
      </c>
      <c r="L115" s="10" t="s">
        <v>270</v>
      </c>
      <c r="M115" s="10" t="s">
        <v>271</v>
      </c>
    </row>
    <row r="116" spans="1:13" hidden="1" x14ac:dyDescent="0.3">
      <c r="A116" t="s">
        <v>996</v>
      </c>
      <c r="B116" s="7">
        <v>2181</v>
      </c>
      <c r="D116" s="7" t="s">
        <v>2385</v>
      </c>
      <c r="E116" s="7" t="s">
        <v>33</v>
      </c>
      <c r="G116" s="7" t="s">
        <v>12</v>
      </c>
      <c r="I116" s="8"/>
      <c r="L116" s="10" t="s">
        <v>272</v>
      </c>
      <c r="M116" s="10" t="s">
        <v>273</v>
      </c>
    </row>
    <row r="117" spans="1:13" hidden="1" x14ac:dyDescent="0.3">
      <c r="A117" t="s">
        <v>1000</v>
      </c>
      <c r="B117" s="7">
        <v>2264</v>
      </c>
      <c r="C117" s="7" t="s">
        <v>2434</v>
      </c>
      <c r="D117" s="7" t="s">
        <v>2385</v>
      </c>
      <c r="E117" s="7" t="s">
        <v>15</v>
      </c>
      <c r="G117" s="7" t="s">
        <v>153</v>
      </c>
      <c r="I117" s="8"/>
      <c r="L117" s="10" t="s">
        <v>274</v>
      </c>
      <c r="M117" s="10" t="s">
        <v>275</v>
      </c>
    </row>
    <row r="118" spans="1:13" hidden="1" x14ac:dyDescent="0.3">
      <c r="A118" t="s">
        <v>1321</v>
      </c>
      <c r="B118" s="7">
        <v>2349</v>
      </c>
      <c r="D118" s="7" t="s">
        <v>2385</v>
      </c>
      <c r="E118" s="7" t="s">
        <v>33</v>
      </c>
      <c r="G118" s="7" t="s">
        <v>12</v>
      </c>
      <c r="I118" s="8"/>
      <c r="J118" s="7" t="s">
        <v>154</v>
      </c>
      <c r="L118" s="10" t="s">
        <v>276</v>
      </c>
      <c r="M118" s="10" t="s">
        <v>277</v>
      </c>
    </row>
    <row r="119" spans="1:13" hidden="1" x14ac:dyDescent="0.3">
      <c r="A119" t="s">
        <v>1324</v>
      </c>
      <c r="B119" s="7">
        <v>2385</v>
      </c>
      <c r="D119" s="7" t="s">
        <v>2385</v>
      </c>
      <c r="E119" s="7" t="s">
        <v>33</v>
      </c>
      <c r="G119" s="7" t="s">
        <v>12</v>
      </c>
      <c r="I119" s="8"/>
      <c r="J119" s="7" t="s">
        <v>154</v>
      </c>
      <c r="L119" s="10" t="s">
        <v>278</v>
      </c>
      <c r="M119" s="10" t="s">
        <v>277</v>
      </c>
    </row>
    <row r="120" spans="1:13" hidden="1" x14ac:dyDescent="0.3">
      <c r="A120" t="s">
        <v>1326</v>
      </c>
      <c r="B120" s="7">
        <v>2488</v>
      </c>
      <c r="E120" s="7" t="s">
        <v>15</v>
      </c>
      <c r="G120" s="7" t="s">
        <v>15</v>
      </c>
      <c r="I120" s="8" t="s">
        <v>283</v>
      </c>
      <c r="L120" s="9" t="s">
        <v>279</v>
      </c>
      <c r="M120" s="9" t="s">
        <v>280</v>
      </c>
    </row>
    <row r="121" spans="1:13" x14ac:dyDescent="0.3">
      <c r="A121" t="s">
        <v>1329</v>
      </c>
      <c r="B121" s="7">
        <v>2520</v>
      </c>
      <c r="E121" s="7" t="s">
        <v>45</v>
      </c>
      <c r="F121" s="7" t="s">
        <v>121</v>
      </c>
      <c r="G121" s="7" t="s">
        <v>45</v>
      </c>
      <c r="I121" s="8"/>
      <c r="L121" s="10" t="s">
        <v>281</v>
      </c>
      <c r="M121" s="10" t="s">
        <v>282</v>
      </c>
    </row>
    <row r="122" spans="1:13" hidden="1" x14ac:dyDescent="0.3">
      <c r="A122" t="s">
        <v>1332</v>
      </c>
      <c r="B122" s="7">
        <v>2562</v>
      </c>
      <c r="D122" s="7" t="s">
        <v>2386</v>
      </c>
      <c r="E122" s="7" t="s">
        <v>15</v>
      </c>
      <c r="G122" s="7" t="s">
        <v>61</v>
      </c>
      <c r="I122" s="8"/>
      <c r="J122" s="7" t="s">
        <v>154</v>
      </c>
      <c r="L122" s="10" t="s">
        <v>284</v>
      </c>
      <c r="M122" s="10" t="s">
        <v>285</v>
      </c>
    </row>
    <row r="123" spans="1:13" hidden="1" x14ac:dyDescent="0.3">
      <c r="A123" t="s">
        <v>1335</v>
      </c>
      <c r="B123" s="7">
        <v>2563</v>
      </c>
      <c r="D123" s="7" t="s">
        <v>2391</v>
      </c>
      <c r="E123" s="7" t="s">
        <v>17</v>
      </c>
      <c r="F123" s="7" t="s">
        <v>18</v>
      </c>
      <c r="G123" s="7" t="s">
        <v>12</v>
      </c>
      <c r="I123" s="8"/>
      <c r="L123" s="10" t="s">
        <v>286</v>
      </c>
      <c r="M123" s="10" t="s">
        <v>287</v>
      </c>
    </row>
    <row r="124" spans="1:13" hidden="1" x14ac:dyDescent="0.3">
      <c r="A124" t="s">
        <v>1144</v>
      </c>
      <c r="B124" s="7">
        <v>2565</v>
      </c>
      <c r="E124" s="7" t="s">
        <v>15</v>
      </c>
      <c r="G124" s="7" t="s">
        <v>15</v>
      </c>
      <c r="I124" s="8" t="s">
        <v>293</v>
      </c>
      <c r="L124" s="10" t="s">
        <v>288</v>
      </c>
      <c r="M124" s="10" t="s">
        <v>289</v>
      </c>
    </row>
    <row r="125" spans="1:13" hidden="1" x14ac:dyDescent="0.3">
      <c r="A125" t="s">
        <v>1147</v>
      </c>
      <c r="B125" s="7">
        <v>2609</v>
      </c>
      <c r="C125" s="7" t="s">
        <v>2434</v>
      </c>
      <c r="E125" s="7" t="s">
        <v>15</v>
      </c>
      <c r="G125" s="7" t="s">
        <v>153</v>
      </c>
      <c r="I125" s="8"/>
      <c r="L125" s="10" t="s">
        <v>290</v>
      </c>
      <c r="M125" s="10" t="s">
        <v>291</v>
      </c>
    </row>
    <row r="126" spans="1:13" hidden="1" x14ac:dyDescent="0.3">
      <c r="A126" t="s">
        <v>1150</v>
      </c>
      <c r="B126" s="7">
        <v>2621</v>
      </c>
      <c r="D126" s="7" t="s">
        <v>2392</v>
      </c>
      <c r="E126" s="7" t="s">
        <v>241</v>
      </c>
      <c r="F126" s="7" t="s">
        <v>262</v>
      </c>
      <c r="G126" s="7" t="s">
        <v>12</v>
      </c>
      <c r="I126" s="8"/>
      <c r="L126" s="10" t="s">
        <v>292</v>
      </c>
      <c r="M126" s="10" t="s">
        <v>287</v>
      </c>
    </row>
    <row r="127" spans="1:13" hidden="1" x14ac:dyDescent="0.3">
      <c r="A127" t="s">
        <v>1153</v>
      </c>
      <c r="B127" s="7">
        <v>2672</v>
      </c>
      <c r="E127" s="7" t="s">
        <v>15</v>
      </c>
      <c r="G127" s="7" t="s">
        <v>97</v>
      </c>
      <c r="I127" s="8"/>
      <c r="L127" s="10" t="s">
        <v>294</v>
      </c>
      <c r="M127" s="10" t="s">
        <v>295</v>
      </c>
    </row>
    <row r="128" spans="1:13" x14ac:dyDescent="0.3">
      <c r="A128" t="s">
        <v>1156</v>
      </c>
      <c r="B128" s="7">
        <v>2710</v>
      </c>
      <c r="E128" s="7" t="s">
        <v>45</v>
      </c>
      <c r="G128" s="7" t="s">
        <v>45</v>
      </c>
      <c r="I128" s="8"/>
      <c r="L128" s="10" t="s">
        <v>296</v>
      </c>
      <c r="M128" s="10" t="s">
        <v>297</v>
      </c>
    </row>
    <row r="129" spans="1:13" hidden="1" x14ac:dyDescent="0.3">
      <c r="A129" t="s">
        <v>1160</v>
      </c>
      <c r="B129" s="7">
        <v>2794</v>
      </c>
      <c r="D129" s="7" t="s">
        <v>2391</v>
      </c>
      <c r="E129" s="7" t="s">
        <v>33</v>
      </c>
      <c r="G129" s="7" t="s">
        <v>13</v>
      </c>
      <c r="I129" s="8"/>
      <c r="L129" s="10" t="s">
        <v>298</v>
      </c>
      <c r="M129" s="10" t="s">
        <v>299</v>
      </c>
    </row>
    <row r="130" spans="1:13" hidden="1" x14ac:dyDescent="0.3">
      <c r="A130" t="s">
        <v>1164</v>
      </c>
      <c r="B130" s="7">
        <v>2797</v>
      </c>
      <c r="C130" s="7" t="s">
        <v>2434</v>
      </c>
      <c r="D130" s="7" t="s">
        <v>2404</v>
      </c>
      <c r="E130" s="7" t="s">
        <v>15</v>
      </c>
      <c r="F130" s="7" t="s">
        <v>55</v>
      </c>
      <c r="G130" s="7" t="s">
        <v>314</v>
      </c>
      <c r="I130" s="8"/>
      <c r="L130" s="10" t="s">
        <v>300</v>
      </c>
      <c r="M130" s="10" t="s">
        <v>301</v>
      </c>
    </row>
    <row r="131" spans="1:13" hidden="1" x14ac:dyDescent="0.3">
      <c r="A131" t="s">
        <v>1167</v>
      </c>
      <c r="B131" s="7">
        <v>2834</v>
      </c>
      <c r="D131" s="7" t="s">
        <v>2385</v>
      </c>
      <c r="E131" s="7" t="s">
        <v>33</v>
      </c>
      <c r="G131" s="7" t="s">
        <v>12</v>
      </c>
      <c r="I131" s="8"/>
      <c r="J131" s="7" t="s">
        <v>58</v>
      </c>
      <c r="L131" s="10" t="s">
        <v>302</v>
      </c>
      <c r="M131" s="10" t="s">
        <v>303</v>
      </c>
    </row>
    <row r="132" spans="1:13" x14ac:dyDescent="0.3">
      <c r="A132" t="s">
        <v>1170</v>
      </c>
      <c r="B132" s="7">
        <v>2836</v>
      </c>
      <c r="E132" s="7" t="s">
        <v>45</v>
      </c>
      <c r="G132" s="7" t="s">
        <v>45</v>
      </c>
      <c r="I132" s="8"/>
      <c r="L132" s="10" t="s">
        <v>304</v>
      </c>
      <c r="M132" s="10" t="s">
        <v>305</v>
      </c>
    </row>
    <row r="133" spans="1:13" hidden="1" x14ac:dyDescent="0.3">
      <c r="A133" t="s">
        <v>1174</v>
      </c>
      <c r="B133" s="7">
        <v>2895</v>
      </c>
      <c r="D133" s="7" t="s">
        <v>2385</v>
      </c>
      <c r="E133" s="7" t="s">
        <v>33</v>
      </c>
      <c r="G133" s="7" t="s">
        <v>12</v>
      </c>
      <c r="I133" s="8"/>
      <c r="L133" s="10" t="s">
        <v>306</v>
      </c>
      <c r="M133" s="10" t="s">
        <v>307</v>
      </c>
    </row>
    <row r="134" spans="1:13" hidden="1" x14ac:dyDescent="0.3">
      <c r="A134" t="s">
        <v>1179</v>
      </c>
      <c r="B134" s="7">
        <v>2986</v>
      </c>
      <c r="D134" s="7" t="s">
        <v>2385</v>
      </c>
      <c r="E134" s="7" t="s">
        <v>100</v>
      </c>
      <c r="G134" s="7" t="s">
        <v>100</v>
      </c>
      <c r="I134" s="8"/>
      <c r="L134" s="10" t="s">
        <v>308</v>
      </c>
      <c r="M134" s="10" t="s">
        <v>309</v>
      </c>
    </row>
    <row r="135" spans="1:13" x14ac:dyDescent="0.3">
      <c r="A135" t="s">
        <v>1183</v>
      </c>
      <c r="B135" s="7">
        <v>2987</v>
      </c>
      <c r="E135" s="7" t="s">
        <v>45</v>
      </c>
      <c r="G135" s="7" t="s">
        <v>45</v>
      </c>
      <c r="I135" s="8"/>
      <c r="L135" s="10" t="s">
        <v>310</v>
      </c>
      <c r="M135" s="10" t="s">
        <v>311</v>
      </c>
    </row>
    <row r="136" spans="1:13" hidden="1" x14ac:dyDescent="0.3">
      <c r="A136" t="s">
        <v>1186</v>
      </c>
      <c r="B136" s="7">
        <v>2995</v>
      </c>
      <c r="E136" s="7" t="s">
        <v>15</v>
      </c>
      <c r="G136" s="7" t="s">
        <v>15</v>
      </c>
      <c r="I136" s="8"/>
      <c r="L136" s="10" t="s">
        <v>312</v>
      </c>
      <c r="M136" s="10" t="s">
        <v>313</v>
      </c>
    </row>
    <row r="137" spans="1:13" hidden="1" x14ac:dyDescent="0.3">
      <c r="A137" t="s">
        <v>1190</v>
      </c>
      <c r="B137" s="7">
        <v>2998</v>
      </c>
      <c r="D137" s="7" t="s">
        <v>2385</v>
      </c>
      <c r="E137" s="7" t="s">
        <v>33</v>
      </c>
      <c r="G137" s="7" t="s">
        <v>2431</v>
      </c>
      <c r="I137" s="8"/>
      <c r="L137" s="10" t="s">
        <v>315</v>
      </c>
      <c r="M137" s="10" t="s">
        <v>316</v>
      </c>
    </row>
    <row r="138" spans="1:13" hidden="1" x14ac:dyDescent="0.3">
      <c r="A138" t="s">
        <v>1193</v>
      </c>
      <c r="B138" s="7">
        <v>3006</v>
      </c>
      <c r="C138" s="7" t="s">
        <v>2434</v>
      </c>
      <c r="D138" s="7" t="s">
        <v>2392</v>
      </c>
      <c r="E138" s="7" t="s">
        <v>33</v>
      </c>
      <c r="G138" s="7" t="s">
        <v>12</v>
      </c>
      <c r="I138" s="8"/>
      <c r="L138" s="10" t="s">
        <v>317</v>
      </c>
      <c r="M138" s="10" t="s">
        <v>318</v>
      </c>
    </row>
    <row r="139" spans="1:13" x14ac:dyDescent="0.3">
      <c r="A139" t="s">
        <v>1338</v>
      </c>
      <c r="B139" s="7">
        <v>3035</v>
      </c>
      <c r="E139" s="7" t="s">
        <v>45</v>
      </c>
      <c r="F139" s="7" t="s">
        <v>121</v>
      </c>
      <c r="G139" s="7" t="s">
        <v>45</v>
      </c>
      <c r="I139" s="8"/>
      <c r="L139" s="10" t="s">
        <v>319</v>
      </c>
      <c r="M139" s="10" t="s">
        <v>320</v>
      </c>
    </row>
    <row r="140" spans="1:13" hidden="1" x14ac:dyDescent="0.3">
      <c r="A140" t="s">
        <v>1341</v>
      </c>
      <c r="B140" s="7">
        <v>3052</v>
      </c>
      <c r="E140" s="7" t="s">
        <v>15</v>
      </c>
      <c r="G140" s="7" t="s">
        <v>61</v>
      </c>
      <c r="I140" s="8"/>
      <c r="L140" s="10" t="s">
        <v>321</v>
      </c>
      <c r="M140" s="10" t="s">
        <v>322</v>
      </c>
    </row>
    <row r="141" spans="1:13" hidden="1" x14ac:dyDescent="0.3">
      <c r="A141" t="s">
        <v>1344</v>
      </c>
      <c r="B141" s="7">
        <v>3073</v>
      </c>
      <c r="D141" s="7" t="s">
        <v>2391</v>
      </c>
      <c r="E141" s="7" t="s">
        <v>241</v>
      </c>
      <c r="F141" s="7" t="s">
        <v>207</v>
      </c>
      <c r="G141" s="7" t="s">
        <v>2431</v>
      </c>
      <c r="I141" s="8"/>
      <c r="L141" s="10" t="s">
        <v>323</v>
      </c>
      <c r="M141" s="10" t="s">
        <v>324</v>
      </c>
    </row>
    <row r="142" spans="1:13" x14ac:dyDescent="0.3">
      <c r="A142" t="s">
        <v>1348</v>
      </c>
      <c r="B142" s="7">
        <v>3175</v>
      </c>
      <c r="E142" s="7" t="s">
        <v>45</v>
      </c>
      <c r="G142" s="7" t="s">
        <v>45</v>
      </c>
      <c r="I142" s="8"/>
      <c r="L142" s="10" t="s">
        <v>325</v>
      </c>
      <c r="M142" s="10" t="s">
        <v>326</v>
      </c>
    </row>
    <row r="143" spans="1:13" hidden="1" x14ac:dyDescent="0.3">
      <c r="A143" t="s">
        <v>1351</v>
      </c>
      <c r="B143" s="7">
        <v>3232</v>
      </c>
      <c r="C143" s="7" t="s">
        <v>2434</v>
      </c>
      <c r="D143" s="7" t="s">
        <v>2392</v>
      </c>
      <c r="E143" s="7" t="s">
        <v>15</v>
      </c>
      <c r="G143" s="7" t="s">
        <v>335</v>
      </c>
      <c r="I143" s="8"/>
      <c r="K143" s="7" t="s">
        <v>58</v>
      </c>
      <c r="L143" s="10" t="s">
        <v>327</v>
      </c>
      <c r="M143" s="10" t="s">
        <v>328</v>
      </c>
    </row>
    <row r="144" spans="1:13" hidden="1" x14ac:dyDescent="0.3">
      <c r="A144" t="s">
        <v>1354</v>
      </c>
      <c r="B144" s="7">
        <v>3390</v>
      </c>
      <c r="E144" s="7" t="s">
        <v>15</v>
      </c>
      <c r="F144" s="7" t="s">
        <v>55</v>
      </c>
      <c r="G144" s="7" t="s">
        <v>12</v>
      </c>
      <c r="H144" s="7" t="s">
        <v>336</v>
      </c>
      <c r="I144" s="8"/>
      <c r="L144" s="10" t="s">
        <v>329</v>
      </c>
      <c r="M144" s="10" t="s">
        <v>332</v>
      </c>
    </row>
    <row r="145" spans="1:13" hidden="1" x14ac:dyDescent="0.3">
      <c r="A145" t="s">
        <v>1357</v>
      </c>
      <c r="B145" s="7">
        <v>3393</v>
      </c>
      <c r="D145" s="7" t="s">
        <v>2385</v>
      </c>
      <c r="E145" s="7" t="s">
        <v>241</v>
      </c>
      <c r="F145" s="7" t="s">
        <v>207</v>
      </c>
      <c r="G145" s="7" t="s">
        <v>2431</v>
      </c>
      <c r="I145" s="8"/>
      <c r="L145" s="10" t="s">
        <v>330</v>
      </c>
      <c r="M145" s="10" t="s">
        <v>331</v>
      </c>
    </row>
    <row r="146" spans="1:13" hidden="1" x14ac:dyDescent="0.3">
      <c r="A146" t="s">
        <v>1812</v>
      </c>
      <c r="B146" s="7">
        <v>3413</v>
      </c>
      <c r="C146" s="7" t="s">
        <v>2434</v>
      </c>
      <c r="E146" s="7" t="s">
        <v>15</v>
      </c>
      <c r="G146" s="7" t="s">
        <v>335</v>
      </c>
      <c r="H146" s="7" t="s">
        <v>337</v>
      </c>
      <c r="I146" s="8"/>
      <c r="L146" s="10" t="s">
        <v>333</v>
      </c>
      <c r="M146" s="10" t="s">
        <v>334</v>
      </c>
    </row>
    <row r="147" spans="1:13" ht="13.25" hidden="1" customHeight="1" x14ac:dyDescent="0.3">
      <c r="A147" t="s">
        <v>1598</v>
      </c>
      <c r="B147" s="7">
        <v>3465</v>
      </c>
      <c r="C147" s="7" t="s">
        <v>2434</v>
      </c>
      <c r="D147" s="7" t="s">
        <v>2393</v>
      </c>
      <c r="E147" s="7" t="s">
        <v>33</v>
      </c>
      <c r="G147" s="7" t="s">
        <v>12</v>
      </c>
      <c r="I147" s="8"/>
      <c r="L147" s="10" t="s">
        <v>338</v>
      </c>
      <c r="M147" s="10" t="s">
        <v>339</v>
      </c>
    </row>
    <row r="148" spans="1:13" hidden="1" x14ac:dyDescent="0.3">
      <c r="A148" t="s">
        <v>1602</v>
      </c>
      <c r="B148" s="7">
        <v>3494</v>
      </c>
      <c r="E148" s="7" t="s">
        <v>15</v>
      </c>
      <c r="G148" s="7" t="s">
        <v>61</v>
      </c>
      <c r="I148" s="8"/>
      <c r="L148" s="10" t="s">
        <v>340</v>
      </c>
      <c r="M148" s="10" t="s">
        <v>341</v>
      </c>
    </row>
    <row r="149" spans="1:13" hidden="1" x14ac:dyDescent="0.3">
      <c r="A149" t="s">
        <v>1605</v>
      </c>
      <c r="B149" s="7">
        <v>3536</v>
      </c>
      <c r="D149" s="7" t="s">
        <v>2392</v>
      </c>
      <c r="E149" s="7" t="s">
        <v>17</v>
      </c>
      <c r="F149" s="7" t="s">
        <v>44</v>
      </c>
      <c r="G149" s="7" t="s">
        <v>70</v>
      </c>
      <c r="I149" s="8"/>
      <c r="L149" s="10" t="s">
        <v>342</v>
      </c>
      <c r="M149" s="10" t="s">
        <v>343</v>
      </c>
    </row>
    <row r="150" spans="1:13" hidden="1" x14ac:dyDescent="0.3">
      <c r="A150" t="s">
        <v>1608</v>
      </c>
      <c r="B150" s="7">
        <v>3537</v>
      </c>
      <c r="D150" s="7" t="s">
        <v>2392</v>
      </c>
      <c r="E150" s="7" t="s">
        <v>17</v>
      </c>
      <c r="F150" s="7" t="s">
        <v>44</v>
      </c>
      <c r="G150" s="7" t="s">
        <v>70</v>
      </c>
      <c r="I150" s="8"/>
      <c r="L150" s="10" t="s">
        <v>344</v>
      </c>
      <c r="M150" s="10" t="s">
        <v>343</v>
      </c>
    </row>
    <row r="151" spans="1:13" hidden="1" x14ac:dyDescent="0.3">
      <c r="A151" t="s">
        <v>1610</v>
      </c>
      <c r="B151" s="7">
        <v>3544</v>
      </c>
      <c r="E151" s="7" t="s">
        <v>15</v>
      </c>
      <c r="G151" s="7" t="s">
        <v>61</v>
      </c>
      <c r="I151" s="8"/>
      <c r="L151" s="10" t="s">
        <v>345</v>
      </c>
      <c r="M151" s="10" t="s">
        <v>346</v>
      </c>
    </row>
    <row r="152" spans="1:13" hidden="1" x14ac:dyDescent="0.3">
      <c r="A152" t="s">
        <v>1613</v>
      </c>
      <c r="B152" s="7">
        <v>3550</v>
      </c>
      <c r="E152" s="7" t="s">
        <v>15</v>
      </c>
      <c r="G152" s="7" t="s">
        <v>61</v>
      </c>
      <c r="I152" s="8"/>
      <c r="L152" s="9" t="s">
        <v>347</v>
      </c>
      <c r="M152" s="9" t="s">
        <v>348</v>
      </c>
    </row>
    <row r="153" spans="1:13" hidden="1" x14ac:dyDescent="0.3">
      <c r="A153" t="s">
        <v>1616</v>
      </c>
      <c r="B153" s="7">
        <v>3601</v>
      </c>
      <c r="C153" s="7" t="s">
        <v>2434</v>
      </c>
      <c r="D153" s="7" t="s">
        <v>2384</v>
      </c>
      <c r="E153" s="7" t="s">
        <v>15</v>
      </c>
      <c r="G153" s="7" t="s">
        <v>13</v>
      </c>
      <c r="I153" s="8"/>
      <c r="K153" s="7" t="s">
        <v>58</v>
      </c>
      <c r="L153" s="9" t="s">
        <v>349</v>
      </c>
      <c r="M153" s="9" t="s">
        <v>350</v>
      </c>
    </row>
    <row r="154" spans="1:13" x14ac:dyDescent="0.3">
      <c r="A154" t="s">
        <v>1619</v>
      </c>
      <c r="B154" s="7">
        <v>3613</v>
      </c>
      <c r="E154" s="7" t="s">
        <v>45</v>
      </c>
      <c r="G154" s="7" t="s">
        <v>45</v>
      </c>
      <c r="I154" s="8"/>
      <c r="L154" s="9" t="s">
        <v>351</v>
      </c>
      <c r="M154" s="9" t="s">
        <v>352</v>
      </c>
    </row>
    <row r="155" spans="1:13" x14ac:dyDescent="0.3">
      <c r="A155" t="s">
        <v>1622</v>
      </c>
      <c r="B155" s="7">
        <v>3710</v>
      </c>
      <c r="E155" s="7" t="s">
        <v>45</v>
      </c>
      <c r="G155" s="7" t="s">
        <v>45</v>
      </c>
      <c r="I155" s="8"/>
      <c r="L155" s="9" t="s">
        <v>353</v>
      </c>
      <c r="M155" s="9" t="s">
        <v>354</v>
      </c>
    </row>
    <row r="156" spans="1:13" hidden="1" x14ac:dyDescent="0.3">
      <c r="A156" t="s">
        <v>1625</v>
      </c>
      <c r="B156" s="7">
        <v>3714</v>
      </c>
      <c r="D156" s="7" t="s">
        <v>2391</v>
      </c>
      <c r="E156" s="7" t="s">
        <v>241</v>
      </c>
      <c r="F156" s="7" t="s">
        <v>207</v>
      </c>
      <c r="G156" s="7" t="s">
        <v>2431</v>
      </c>
      <c r="I156" s="8"/>
      <c r="L156" s="9" t="s">
        <v>355</v>
      </c>
      <c r="M156" s="9" t="s">
        <v>356</v>
      </c>
    </row>
    <row r="157" spans="1:13" hidden="1" x14ac:dyDescent="0.3">
      <c r="A157" t="s">
        <v>1628</v>
      </c>
      <c r="B157" s="7">
        <v>3740</v>
      </c>
      <c r="C157" s="7" t="s">
        <v>2434</v>
      </c>
      <c r="E157" s="7" t="s">
        <v>15</v>
      </c>
      <c r="G157" s="7" t="s">
        <v>97</v>
      </c>
      <c r="I157" s="8"/>
      <c r="L157" s="9" t="s">
        <v>357</v>
      </c>
      <c r="M157" s="9" t="s">
        <v>358</v>
      </c>
    </row>
    <row r="158" spans="1:13" x14ac:dyDescent="0.3">
      <c r="A158" t="s">
        <v>1632</v>
      </c>
      <c r="B158" s="7">
        <v>3743</v>
      </c>
      <c r="E158" s="7" t="s">
        <v>45</v>
      </c>
      <c r="G158" s="7" t="s">
        <v>45</v>
      </c>
      <c r="I158" s="8"/>
      <c r="L158" s="9" t="s">
        <v>359</v>
      </c>
      <c r="M158" s="9" t="s">
        <v>360</v>
      </c>
    </row>
    <row r="159" spans="1:13" hidden="1" x14ac:dyDescent="0.3">
      <c r="A159" t="s">
        <v>1635</v>
      </c>
      <c r="B159" s="7">
        <v>3745</v>
      </c>
      <c r="E159" s="7" t="s">
        <v>15</v>
      </c>
      <c r="G159" s="7" t="s">
        <v>97</v>
      </c>
      <c r="I159" s="8"/>
      <c r="L159" s="9" t="s">
        <v>361</v>
      </c>
      <c r="M159" s="9" t="s">
        <v>362</v>
      </c>
    </row>
    <row r="160" spans="1:13" hidden="1" x14ac:dyDescent="0.3">
      <c r="A160" t="s">
        <v>1638</v>
      </c>
      <c r="B160" s="7">
        <v>3864</v>
      </c>
      <c r="D160" s="7" t="s">
        <v>2385</v>
      </c>
      <c r="E160" s="7" t="s">
        <v>33</v>
      </c>
      <c r="G160" s="7" t="s">
        <v>12</v>
      </c>
      <c r="I160" s="8"/>
      <c r="L160" s="9" t="s">
        <v>363</v>
      </c>
      <c r="M160" s="9" t="s">
        <v>364</v>
      </c>
    </row>
    <row r="161" spans="1:13" hidden="1" x14ac:dyDescent="0.3">
      <c r="A161" t="s">
        <v>1642</v>
      </c>
      <c r="B161" s="7">
        <v>3908</v>
      </c>
      <c r="D161" s="7" t="s">
        <v>2385</v>
      </c>
      <c r="E161" s="7" t="s">
        <v>15</v>
      </c>
      <c r="G161" s="7" t="s">
        <v>61</v>
      </c>
      <c r="I161" s="8"/>
      <c r="L161" s="9" t="s">
        <v>365</v>
      </c>
      <c r="M161" s="9" t="s">
        <v>366</v>
      </c>
    </row>
    <row r="162" spans="1:13" hidden="1" x14ac:dyDescent="0.3">
      <c r="A162" t="s">
        <v>1645</v>
      </c>
      <c r="B162" s="7">
        <v>3935</v>
      </c>
      <c r="E162" s="7" t="s">
        <v>15</v>
      </c>
      <c r="G162" s="7" t="s">
        <v>15</v>
      </c>
      <c r="I162" s="8" t="s">
        <v>386</v>
      </c>
      <c r="L162" s="9" t="s">
        <v>367</v>
      </c>
      <c r="M162" s="9" t="s">
        <v>368</v>
      </c>
    </row>
    <row r="163" spans="1:13" hidden="1" x14ac:dyDescent="0.3">
      <c r="A163" t="s">
        <v>1649</v>
      </c>
      <c r="B163" s="7">
        <v>3967</v>
      </c>
      <c r="E163" s="7" t="s">
        <v>15</v>
      </c>
      <c r="G163" s="7" t="s">
        <v>15</v>
      </c>
      <c r="I163" s="8" t="s">
        <v>386</v>
      </c>
      <c r="L163" s="9" t="s">
        <v>369</v>
      </c>
      <c r="M163" s="9" t="s">
        <v>364</v>
      </c>
    </row>
    <row r="164" spans="1:13" hidden="1" x14ac:dyDescent="0.3">
      <c r="A164" t="s">
        <v>1815</v>
      </c>
      <c r="B164" s="7">
        <v>4017</v>
      </c>
      <c r="D164" s="7" t="s">
        <v>2385</v>
      </c>
      <c r="E164" s="7" t="s">
        <v>33</v>
      </c>
      <c r="G164" s="7" t="s">
        <v>2389</v>
      </c>
      <c r="I164" s="8"/>
      <c r="L164" s="9" t="s">
        <v>370</v>
      </c>
      <c r="M164" s="9" t="s">
        <v>371</v>
      </c>
    </row>
    <row r="165" spans="1:13" hidden="1" x14ac:dyDescent="0.3">
      <c r="A165" t="s">
        <v>1819</v>
      </c>
      <c r="B165" s="7">
        <v>4030</v>
      </c>
      <c r="D165" s="7" t="s">
        <v>2385</v>
      </c>
      <c r="E165" s="7" t="s">
        <v>17</v>
      </c>
      <c r="F165" s="7" t="s">
        <v>44</v>
      </c>
      <c r="G165" s="7" t="s">
        <v>70</v>
      </c>
      <c r="I165" s="8"/>
      <c r="L165" s="9" t="s">
        <v>372</v>
      </c>
      <c r="M165" s="9" t="s">
        <v>373</v>
      </c>
    </row>
    <row r="166" spans="1:13" hidden="1" x14ac:dyDescent="0.3">
      <c r="A166" t="s">
        <v>1823</v>
      </c>
      <c r="B166" s="7">
        <v>4040</v>
      </c>
      <c r="D166" s="7" t="s">
        <v>2385</v>
      </c>
      <c r="E166" s="7" t="s">
        <v>33</v>
      </c>
      <c r="G166" s="7" t="s">
        <v>2389</v>
      </c>
      <c r="I166" s="8"/>
      <c r="L166" s="9" t="s">
        <v>374</v>
      </c>
      <c r="M166" s="9" t="s">
        <v>375</v>
      </c>
    </row>
    <row r="167" spans="1:13" hidden="1" x14ac:dyDescent="0.3">
      <c r="A167" t="s">
        <v>1827</v>
      </c>
      <c r="B167" s="7">
        <v>4050</v>
      </c>
      <c r="C167" s="7" t="s">
        <v>2434</v>
      </c>
      <c r="E167" s="7" t="s">
        <v>15</v>
      </c>
      <c r="G167" s="7" t="s">
        <v>335</v>
      </c>
      <c r="I167" s="8"/>
      <c r="L167" s="9" t="s">
        <v>376</v>
      </c>
      <c r="M167" s="9" t="s">
        <v>377</v>
      </c>
    </row>
    <row r="168" spans="1:13" hidden="1" x14ac:dyDescent="0.3">
      <c r="A168" t="s">
        <v>1831</v>
      </c>
      <c r="B168" s="7">
        <v>4053</v>
      </c>
      <c r="D168" s="7" t="s">
        <v>2385</v>
      </c>
      <c r="E168" s="7" t="s">
        <v>17</v>
      </c>
      <c r="F168" s="7" t="s">
        <v>18</v>
      </c>
      <c r="G168" s="7" t="s">
        <v>12</v>
      </c>
      <c r="I168" s="8"/>
      <c r="L168" s="9" t="s">
        <v>378</v>
      </c>
      <c r="M168" s="9" t="s">
        <v>379</v>
      </c>
    </row>
    <row r="169" spans="1:13" hidden="1" x14ac:dyDescent="0.3">
      <c r="A169" t="s">
        <v>1834</v>
      </c>
      <c r="B169" s="7">
        <v>4162</v>
      </c>
      <c r="D169" s="7" t="s">
        <v>2391</v>
      </c>
      <c r="E169" s="7" t="s">
        <v>33</v>
      </c>
      <c r="G169" s="7" t="s">
        <v>12</v>
      </c>
      <c r="I169" s="8"/>
      <c r="L169" s="9" t="s">
        <v>380</v>
      </c>
      <c r="M169" s="9" t="s">
        <v>381</v>
      </c>
    </row>
    <row r="170" spans="1:13" hidden="1" x14ac:dyDescent="0.3">
      <c r="A170" t="s">
        <v>1837</v>
      </c>
      <c r="B170" s="7">
        <v>4335</v>
      </c>
      <c r="C170" s="7" t="s">
        <v>2434</v>
      </c>
      <c r="D170" s="7" t="s">
        <v>2393</v>
      </c>
      <c r="E170" s="7" t="s">
        <v>33</v>
      </c>
      <c r="G170" s="7" t="s">
        <v>12</v>
      </c>
      <c r="I170" s="8"/>
      <c r="L170" s="9" t="s">
        <v>382</v>
      </c>
      <c r="M170" s="9" t="s">
        <v>383</v>
      </c>
    </row>
    <row r="171" spans="1:13" hidden="1" x14ac:dyDescent="0.3">
      <c r="A171" t="s">
        <v>1840</v>
      </c>
      <c r="B171" s="7">
        <v>4339</v>
      </c>
      <c r="D171" s="7" t="s">
        <v>2391</v>
      </c>
      <c r="E171" s="7" t="s">
        <v>15</v>
      </c>
      <c r="G171" s="7" t="s">
        <v>15</v>
      </c>
      <c r="I171" s="8"/>
      <c r="L171" s="9" t="s">
        <v>384</v>
      </c>
      <c r="M171" s="9" t="s">
        <v>385</v>
      </c>
    </row>
    <row r="172" spans="1:13" hidden="1" x14ac:dyDescent="0.3">
      <c r="A172" t="s">
        <v>1843</v>
      </c>
      <c r="B172" s="7">
        <v>4432</v>
      </c>
      <c r="E172" s="7" t="s">
        <v>15</v>
      </c>
      <c r="G172" s="7" t="s">
        <v>15</v>
      </c>
      <c r="I172" s="8" t="s">
        <v>397</v>
      </c>
      <c r="L172" s="9" t="s">
        <v>387</v>
      </c>
      <c r="M172" s="9" t="s">
        <v>388</v>
      </c>
    </row>
    <row r="173" spans="1:13" hidden="1" x14ac:dyDescent="0.3">
      <c r="A173" t="s">
        <v>1984</v>
      </c>
      <c r="B173" s="7">
        <v>4624</v>
      </c>
      <c r="C173" s="7" t="s">
        <v>2434</v>
      </c>
      <c r="D173" s="7" t="s">
        <v>2393</v>
      </c>
      <c r="E173" s="7" t="s">
        <v>100</v>
      </c>
      <c r="G173" s="7" t="s">
        <v>100</v>
      </c>
      <c r="I173" s="8"/>
      <c r="L173" s="9" t="s">
        <v>389</v>
      </c>
      <c r="M173" s="9" t="s">
        <v>390</v>
      </c>
    </row>
    <row r="174" spans="1:13" hidden="1" x14ac:dyDescent="0.3">
      <c r="A174" t="s">
        <v>1904</v>
      </c>
      <c r="B174" s="7">
        <v>4627</v>
      </c>
      <c r="C174" s="7" t="s">
        <v>2434</v>
      </c>
      <c r="D174" s="7" t="s">
        <v>2393</v>
      </c>
      <c r="E174" s="7" t="s">
        <v>100</v>
      </c>
      <c r="G174" s="7" t="s">
        <v>100</v>
      </c>
      <c r="I174" s="8"/>
      <c r="L174" s="9" t="s">
        <v>391</v>
      </c>
      <c r="M174" s="9" t="s">
        <v>392</v>
      </c>
    </row>
    <row r="175" spans="1:13" hidden="1" x14ac:dyDescent="0.3">
      <c r="A175" t="s">
        <v>1907</v>
      </c>
      <c r="B175" s="7">
        <v>4706</v>
      </c>
      <c r="E175" s="7" t="s">
        <v>15</v>
      </c>
      <c r="G175" s="7" t="s">
        <v>61</v>
      </c>
      <c r="I175" s="8"/>
      <c r="L175" s="9" t="s">
        <v>393</v>
      </c>
      <c r="M175" s="9" t="s">
        <v>394</v>
      </c>
    </row>
    <row r="176" spans="1:13" hidden="1" x14ac:dyDescent="0.3">
      <c r="A176" t="s">
        <v>1911</v>
      </c>
      <c r="B176" s="7">
        <v>4822</v>
      </c>
      <c r="D176" s="7" t="s">
        <v>2391</v>
      </c>
      <c r="E176" s="7" t="s">
        <v>33</v>
      </c>
      <c r="G176" s="7" t="s">
        <v>12</v>
      </c>
      <c r="I176" s="8"/>
      <c r="L176" s="9" t="s">
        <v>395</v>
      </c>
      <c r="M176" s="9" t="s">
        <v>396</v>
      </c>
    </row>
    <row r="177" spans="1:13" hidden="1" x14ac:dyDescent="0.3">
      <c r="A177" t="s">
        <v>1914</v>
      </c>
      <c r="B177" s="7">
        <v>4881</v>
      </c>
      <c r="C177" s="7" t="s">
        <v>2434</v>
      </c>
      <c r="D177" s="7" t="s">
        <v>2393</v>
      </c>
      <c r="E177" s="7" t="s">
        <v>100</v>
      </c>
      <c r="G177" s="7" t="s">
        <v>12</v>
      </c>
      <c r="I177" s="8"/>
      <c r="L177" s="9" t="s">
        <v>398</v>
      </c>
      <c r="M177" s="9" t="s">
        <v>399</v>
      </c>
    </row>
    <row r="178" spans="1:13" hidden="1" x14ac:dyDescent="0.3">
      <c r="A178" t="s">
        <v>1917</v>
      </c>
      <c r="B178" s="7">
        <v>4992</v>
      </c>
      <c r="D178" s="7" t="s">
        <v>2385</v>
      </c>
      <c r="E178" s="7" t="s">
        <v>33</v>
      </c>
      <c r="G178" s="7" t="s">
        <v>12</v>
      </c>
      <c r="I178" s="8"/>
      <c r="L178" s="9" t="s">
        <v>400</v>
      </c>
      <c r="M178" s="9" t="s">
        <v>401</v>
      </c>
    </row>
    <row r="179" spans="1:13" hidden="1" x14ac:dyDescent="0.3">
      <c r="A179" t="s">
        <v>1920</v>
      </c>
      <c r="B179" s="7">
        <v>5005</v>
      </c>
      <c r="E179" s="7" t="s">
        <v>15</v>
      </c>
      <c r="G179" s="7" t="s">
        <v>15</v>
      </c>
      <c r="I179" s="8"/>
      <c r="L179" s="9" t="s">
        <v>402</v>
      </c>
      <c r="M179" s="9" t="s">
        <v>403</v>
      </c>
    </row>
    <row r="180" spans="1:13" hidden="1" x14ac:dyDescent="0.3">
      <c r="A180" t="s">
        <v>1924</v>
      </c>
      <c r="B180" s="7">
        <v>5077</v>
      </c>
      <c r="D180" s="7" t="s">
        <v>2385</v>
      </c>
      <c r="E180" s="7" t="s">
        <v>33</v>
      </c>
      <c r="G180" s="7" t="s">
        <v>12</v>
      </c>
      <c r="I180" s="8"/>
      <c r="L180" s="9" t="s">
        <v>404</v>
      </c>
      <c r="M180" s="9" t="s">
        <v>405</v>
      </c>
    </row>
    <row r="181" spans="1:13" hidden="1" x14ac:dyDescent="0.3">
      <c r="A181" t="s">
        <v>1928</v>
      </c>
      <c r="B181" s="7">
        <v>5124</v>
      </c>
      <c r="D181" s="7" t="s">
        <v>2391</v>
      </c>
      <c r="E181" s="7" t="s">
        <v>33</v>
      </c>
      <c r="G181" s="7" t="s">
        <v>12</v>
      </c>
      <c r="I181" s="8"/>
      <c r="L181" s="9" t="s">
        <v>406</v>
      </c>
      <c r="M181" s="9" t="s">
        <v>407</v>
      </c>
    </row>
    <row r="182" spans="1:13" x14ac:dyDescent="0.3">
      <c r="A182" t="s">
        <v>1931</v>
      </c>
      <c r="B182" s="7">
        <v>5207</v>
      </c>
      <c r="E182" s="7" t="s">
        <v>45</v>
      </c>
      <c r="G182" s="7" t="s">
        <v>45</v>
      </c>
      <c r="I182" s="8"/>
      <c r="L182" s="9" t="s">
        <v>408</v>
      </c>
      <c r="M182" s="9" t="s">
        <v>409</v>
      </c>
    </row>
    <row r="183" spans="1:13" hidden="1" x14ac:dyDescent="0.3">
      <c r="A183" t="s">
        <v>1934</v>
      </c>
      <c r="B183" s="7">
        <v>5242</v>
      </c>
      <c r="C183" s="7" t="s">
        <v>2434</v>
      </c>
      <c r="D183" s="7" t="s">
        <v>2393</v>
      </c>
      <c r="E183" s="7" t="s">
        <v>33</v>
      </c>
      <c r="G183" s="7" t="s">
        <v>12</v>
      </c>
      <c r="I183" s="8"/>
      <c r="L183" s="9" t="s">
        <v>410</v>
      </c>
      <c r="M183" s="9" t="s">
        <v>411</v>
      </c>
    </row>
    <row r="184" spans="1:13" x14ac:dyDescent="0.3">
      <c r="A184" t="s">
        <v>1937</v>
      </c>
      <c r="B184" s="7">
        <v>5279</v>
      </c>
      <c r="E184" s="7" t="s">
        <v>45</v>
      </c>
      <c r="G184" s="7" t="s">
        <v>45</v>
      </c>
      <c r="I184" s="8"/>
      <c r="L184" s="9" t="s">
        <v>412</v>
      </c>
      <c r="M184" s="9" t="s">
        <v>413</v>
      </c>
    </row>
    <row r="185" spans="1:13" hidden="1" x14ac:dyDescent="0.3">
      <c r="A185" t="s">
        <v>1940</v>
      </c>
      <c r="B185" s="7">
        <v>5395</v>
      </c>
      <c r="D185" s="7" t="s">
        <v>2385</v>
      </c>
      <c r="E185" s="7" t="s">
        <v>33</v>
      </c>
      <c r="G185" s="7" t="s">
        <v>12</v>
      </c>
      <c r="I185" s="8"/>
      <c r="J185" s="7" t="s">
        <v>154</v>
      </c>
      <c r="L185" s="9" t="s">
        <v>414</v>
      </c>
      <c r="M185" s="9" t="s">
        <v>415</v>
      </c>
    </row>
    <row r="186" spans="1:13" hidden="1" x14ac:dyDescent="0.3">
      <c r="A186" t="s">
        <v>1943</v>
      </c>
      <c r="B186" s="7">
        <v>5434</v>
      </c>
      <c r="D186" s="7" t="s">
        <v>2385</v>
      </c>
      <c r="E186" s="7" t="s">
        <v>33</v>
      </c>
      <c r="G186" s="7" t="s">
        <v>12</v>
      </c>
      <c r="I186" s="8"/>
      <c r="L186" s="9" t="s">
        <v>416</v>
      </c>
      <c r="M186" s="9" t="s">
        <v>417</v>
      </c>
    </row>
    <row r="187" spans="1:13" hidden="1" x14ac:dyDescent="0.3">
      <c r="A187" t="s">
        <v>1946</v>
      </c>
      <c r="B187" s="7">
        <v>5444</v>
      </c>
      <c r="E187" s="7" t="s">
        <v>15</v>
      </c>
      <c r="F187" s="7" t="s">
        <v>2394</v>
      </c>
      <c r="G187" s="7" t="s">
        <v>61</v>
      </c>
      <c r="I187" s="8"/>
      <c r="K187" s="7" t="s">
        <v>418</v>
      </c>
      <c r="L187" s="9" t="s">
        <v>419</v>
      </c>
      <c r="M187" s="9" t="s">
        <v>420</v>
      </c>
    </row>
    <row r="188" spans="1:13" hidden="1" x14ac:dyDescent="0.3">
      <c r="A188" t="s">
        <v>1949</v>
      </c>
      <c r="B188" s="7">
        <v>5522</v>
      </c>
      <c r="E188" s="7" t="s">
        <v>15</v>
      </c>
      <c r="G188" s="7" t="s">
        <v>61</v>
      </c>
      <c r="I188" s="8"/>
      <c r="L188" s="9" t="s">
        <v>421</v>
      </c>
      <c r="M188" s="9" t="s">
        <v>422</v>
      </c>
    </row>
    <row r="189" spans="1:13" hidden="1" x14ac:dyDescent="0.3">
      <c r="A189" t="s">
        <v>1987</v>
      </c>
      <c r="B189" s="7">
        <v>5698</v>
      </c>
      <c r="E189" s="7" t="s">
        <v>15</v>
      </c>
      <c r="G189" s="7" t="s">
        <v>61</v>
      </c>
      <c r="I189" s="8"/>
      <c r="L189" s="9" t="s">
        <v>423</v>
      </c>
      <c r="M189" s="9" t="s">
        <v>424</v>
      </c>
    </row>
    <row r="190" spans="1:13" hidden="1" x14ac:dyDescent="0.3">
      <c r="A190" t="s">
        <v>1990</v>
      </c>
      <c r="B190" s="7">
        <v>5793</v>
      </c>
      <c r="D190" s="7" t="s">
        <v>2385</v>
      </c>
      <c r="E190" s="7" t="s">
        <v>241</v>
      </c>
      <c r="F190" s="7" t="s">
        <v>207</v>
      </c>
      <c r="G190" s="7" t="s">
        <v>2431</v>
      </c>
      <c r="I190" s="8"/>
      <c r="L190" s="9" t="s">
        <v>425</v>
      </c>
      <c r="M190" s="9" t="s">
        <v>426</v>
      </c>
    </row>
    <row r="191" spans="1:13" hidden="1" x14ac:dyDescent="0.3">
      <c r="A191" t="s">
        <v>1993</v>
      </c>
      <c r="B191" s="7">
        <v>5836</v>
      </c>
      <c r="E191" s="7" t="s">
        <v>15</v>
      </c>
      <c r="G191" s="7" t="s">
        <v>15</v>
      </c>
      <c r="I191" s="8" t="s">
        <v>439</v>
      </c>
      <c r="L191" s="9" t="s">
        <v>427</v>
      </c>
      <c r="M191" s="9" t="s">
        <v>428</v>
      </c>
    </row>
    <row r="192" spans="1:13" hidden="1" x14ac:dyDescent="0.3">
      <c r="A192" t="s">
        <v>1996</v>
      </c>
      <c r="B192" s="7">
        <v>5905</v>
      </c>
      <c r="E192" s="7" t="s">
        <v>15</v>
      </c>
      <c r="G192" s="7" t="s">
        <v>61</v>
      </c>
      <c r="H192" s="8"/>
      <c r="I192" s="8"/>
      <c r="L192" s="9" t="s">
        <v>429</v>
      </c>
      <c r="M192" s="9" t="s">
        <v>430</v>
      </c>
    </row>
    <row r="193" spans="1:13" hidden="1" x14ac:dyDescent="0.3">
      <c r="A193" t="s">
        <v>1999</v>
      </c>
      <c r="B193" s="7">
        <v>5947</v>
      </c>
      <c r="E193" s="7" t="s">
        <v>15</v>
      </c>
      <c r="G193" s="7" t="s">
        <v>61</v>
      </c>
      <c r="H193" s="8"/>
      <c r="I193" s="8"/>
      <c r="L193" s="9" t="s">
        <v>431</v>
      </c>
      <c r="M193" s="9" t="s">
        <v>432</v>
      </c>
    </row>
    <row r="194" spans="1:13" hidden="1" x14ac:dyDescent="0.3">
      <c r="A194" t="s">
        <v>2002</v>
      </c>
      <c r="B194" s="7">
        <v>5968</v>
      </c>
      <c r="E194" s="7" t="s">
        <v>15</v>
      </c>
      <c r="G194" s="7" t="s">
        <v>97</v>
      </c>
      <c r="H194" s="8"/>
      <c r="I194" s="8"/>
      <c r="L194" s="9" t="s">
        <v>433</v>
      </c>
      <c r="M194" s="9" t="s">
        <v>434</v>
      </c>
    </row>
    <row r="195" spans="1:13" hidden="1" x14ac:dyDescent="0.3">
      <c r="A195" t="s">
        <v>2005</v>
      </c>
      <c r="B195" s="7">
        <v>5979</v>
      </c>
      <c r="E195" s="7" t="s">
        <v>15</v>
      </c>
      <c r="G195" s="7" t="s">
        <v>61</v>
      </c>
      <c r="H195" s="8"/>
      <c r="I195" s="8"/>
      <c r="L195" s="9" t="s">
        <v>435</v>
      </c>
      <c r="M195" s="9" t="s">
        <v>436</v>
      </c>
    </row>
    <row r="196" spans="1:13" hidden="1" x14ac:dyDescent="0.3">
      <c r="A196" t="s">
        <v>2008</v>
      </c>
      <c r="B196" s="7">
        <v>5983</v>
      </c>
      <c r="E196" s="7" t="s">
        <v>15</v>
      </c>
      <c r="G196" s="7" t="s">
        <v>61</v>
      </c>
      <c r="H196" s="8"/>
      <c r="I196" s="8"/>
      <c r="L196" s="9" t="s">
        <v>437</v>
      </c>
      <c r="M196" s="9" t="s">
        <v>438</v>
      </c>
    </row>
    <row r="197" spans="1:13" x14ac:dyDescent="0.3">
      <c r="A197" t="s">
        <v>2012</v>
      </c>
      <c r="B197" s="7">
        <v>6079</v>
      </c>
      <c r="E197" s="7" t="s">
        <v>45</v>
      </c>
      <c r="G197" s="7" t="s">
        <v>45</v>
      </c>
      <c r="H197" s="8"/>
      <c r="I197" s="8"/>
      <c r="L197" s="9" t="s">
        <v>440</v>
      </c>
      <c r="M197" s="9" t="s">
        <v>441</v>
      </c>
    </row>
    <row r="198" spans="1:13" hidden="1" x14ac:dyDescent="0.3">
      <c r="A198" t="s">
        <v>2016</v>
      </c>
      <c r="B198" s="7">
        <v>6086</v>
      </c>
      <c r="E198" s="7" t="s">
        <v>15</v>
      </c>
      <c r="G198" s="7" t="s">
        <v>15</v>
      </c>
      <c r="H198" s="8"/>
      <c r="I198" s="8" t="s">
        <v>450</v>
      </c>
      <c r="L198" s="9" t="s">
        <v>442</v>
      </c>
      <c r="M198" s="9" t="s">
        <v>443</v>
      </c>
    </row>
    <row r="199" spans="1:13" hidden="1" x14ac:dyDescent="0.3">
      <c r="A199" t="s">
        <v>2019</v>
      </c>
      <c r="B199" s="7">
        <v>6087</v>
      </c>
      <c r="C199" s="7" t="s">
        <v>2434</v>
      </c>
      <c r="D199" s="7" t="s">
        <v>2393</v>
      </c>
      <c r="E199" s="7" t="s">
        <v>33</v>
      </c>
      <c r="G199" s="7" t="s">
        <v>12</v>
      </c>
      <c r="H199" s="8"/>
      <c r="I199" s="8"/>
      <c r="L199" s="9" t="s">
        <v>444</v>
      </c>
      <c r="M199" s="9" t="s">
        <v>445</v>
      </c>
    </row>
    <row r="200" spans="1:13" hidden="1" x14ac:dyDescent="0.3">
      <c r="A200" t="s">
        <v>1004</v>
      </c>
      <c r="B200" s="7">
        <v>6094</v>
      </c>
      <c r="D200" s="7" t="s">
        <v>2385</v>
      </c>
      <c r="E200" s="7" t="s">
        <v>15</v>
      </c>
      <c r="F200" s="7" t="s">
        <v>2394</v>
      </c>
      <c r="G200" s="7" t="s">
        <v>61</v>
      </c>
      <c r="H200" s="8"/>
      <c r="I200" s="8"/>
      <c r="K200" s="7" t="s">
        <v>58</v>
      </c>
      <c r="L200" s="9" t="s">
        <v>446</v>
      </c>
      <c r="M200" s="9" t="s">
        <v>447</v>
      </c>
    </row>
    <row r="201" spans="1:13" hidden="1" x14ac:dyDescent="0.3">
      <c r="A201" t="s">
        <v>1007</v>
      </c>
      <c r="B201" s="7">
        <v>6095</v>
      </c>
      <c r="C201" s="7" t="s">
        <v>2434</v>
      </c>
      <c r="D201" s="7" t="s">
        <v>2404</v>
      </c>
      <c r="E201" s="7" t="s">
        <v>15</v>
      </c>
      <c r="F201" s="7" t="s">
        <v>55</v>
      </c>
      <c r="G201" s="7" t="s">
        <v>314</v>
      </c>
      <c r="H201" s="8"/>
      <c r="I201" s="8"/>
      <c r="L201" s="9" t="s">
        <v>448</v>
      </c>
      <c r="M201" s="9" t="s">
        <v>449</v>
      </c>
    </row>
    <row r="202" spans="1:13" hidden="1" x14ac:dyDescent="0.3">
      <c r="A202" t="s">
        <v>1010</v>
      </c>
      <c r="B202" s="7">
        <v>6103</v>
      </c>
      <c r="E202" s="7" t="s">
        <v>15</v>
      </c>
      <c r="G202" s="7" t="s">
        <v>61</v>
      </c>
      <c r="H202" s="8"/>
      <c r="I202" s="8"/>
      <c r="L202" s="9" t="s">
        <v>451</v>
      </c>
      <c r="M202" s="9" t="s">
        <v>452</v>
      </c>
    </row>
    <row r="203" spans="1:13" hidden="1" x14ac:dyDescent="0.3">
      <c r="A203" t="s">
        <v>1013</v>
      </c>
      <c r="B203" s="7">
        <v>6106</v>
      </c>
      <c r="C203" s="7" t="s">
        <v>2434</v>
      </c>
      <c r="D203" s="7" t="s">
        <v>2393</v>
      </c>
      <c r="E203" s="7" t="s">
        <v>33</v>
      </c>
      <c r="G203" s="7" t="s">
        <v>12</v>
      </c>
      <c r="H203" s="8" t="s">
        <v>48</v>
      </c>
      <c r="I203" s="8"/>
      <c r="L203" s="9" t="s">
        <v>453</v>
      </c>
      <c r="M203" s="9" t="s">
        <v>449</v>
      </c>
    </row>
    <row r="204" spans="1:13" hidden="1" x14ac:dyDescent="0.3">
      <c r="A204" t="s">
        <v>1015</v>
      </c>
      <c r="B204" s="7">
        <v>6110</v>
      </c>
      <c r="E204" s="7" t="s">
        <v>15</v>
      </c>
      <c r="G204" s="7" t="s">
        <v>61</v>
      </c>
      <c r="H204" s="8"/>
      <c r="I204" s="8"/>
      <c r="L204" s="9" t="s">
        <v>454</v>
      </c>
      <c r="M204" s="9" t="s">
        <v>455</v>
      </c>
    </row>
    <row r="205" spans="1:13" hidden="1" x14ac:dyDescent="0.3">
      <c r="A205" t="s">
        <v>1018</v>
      </c>
      <c r="B205" s="7">
        <v>6121</v>
      </c>
      <c r="D205" s="7" t="s">
        <v>2385</v>
      </c>
      <c r="E205" s="7" t="s">
        <v>33</v>
      </c>
      <c r="G205" s="7" t="s">
        <v>12</v>
      </c>
      <c r="H205" s="8"/>
      <c r="I205" s="8"/>
      <c r="L205" s="9" t="s">
        <v>456</v>
      </c>
      <c r="M205" s="9" t="s">
        <v>457</v>
      </c>
    </row>
    <row r="206" spans="1:13" x14ac:dyDescent="0.3">
      <c r="A206" t="s">
        <v>1022</v>
      </c>
      <c r="B206" s="7">
        <v>6132</v>
      </c>
      <c r="E206" s="7" t="s">
        <v>45</v>
      </c>
      <c r="G206" s="7" t="s">
        <v>45</v>
      </c>
      <c r="H206" s="8"/>
      <c r="I206" s="8"/>
      <c r="L206" s="9" t="s">
        <v>458</v>
      </c>
      <c r="M206" s="9" t="s">
        <v>459</v>
      </c>
    </row>
    <row r="207" spans="1:13" hidden="1" x14ac:dyDescent="0.3">
      <c r="A207" t="s">
        <v>1025</v>
      </c>
      <c r="B207" s="7">
        <v>6134</v>
      </c>
      <c r="C207" s="7" t="s">
        <v>2434</v>
      </c>
      <c r="D207" s="7" t="s">
        <v>2393</v>
      </c>
      <c r="E207" s="7" t="s">
        <v>33</v>
      </c>
      <c r="G207" s="7" t="s">
        <v>12</v>
      </c>
      <c r="H207" s="8" t="s">
        <v>175</v>
      </c>
      <c r="I207" s="8"/>
      <c r="J207" s="8"/>
      <c r="L207" s="9" t="s">
        <v>460</v>
      </c>
      <c r="M207" s="9" t="s">
        <v>461</v>
      </c>
    </row>
    <row r="208" spans="1:13" hidden="1" x14ac:dyDescent="0.3">
      <c r="A208" t="s">
        <v>1028</v>
      </c>
      <c r="B208" s="7">
        <v>6135</v>
      </c>
      <c r="C208" s="7" t="s">
        <v>2434</v>
      </c>
      <c r="D208" s="7" t="s">
        <v>2393</v>
      </c>
      <c r="E208" s="7" t="s">
        <v>33</v>
      </c>
      <c r="G208" s="7" t="s">
        <v>12</v>
      </c>
      <c r="H208" s="8"/>
      <c r="I208" s="8"/>
      <c r="J208" s="8"/>
      <c r="L208" s="9" t="s">
        <v>462</v>
      </c>
      <c r="M208" s="9" t="s">
        <v>463</v>
      </c>
    </row>
    <row r="209" spans="1:13" hidden="1" x14ac:dyDescent="0.3">
      <c r="A209" t="s">
        <v>1031</v>
      </c>
      <c r="B209" s="7">
        <v>6145</v>
      </c>
      <c r="D209" s="7" t="s">
        <v>2385</v>
      </c>
      <c r="E209" s="7" t="s">
        <v>33</v>
      </c>
      <c r="G209" s="7" t="s">
        <v>12</v>
      </c>
      <c r="H209" s="8"/>
      <c r="I209" s="8"/>
      <c r="L209" s="9" t="s">
        <v>464</v>
      </c>
      <c r="M209" s="9" t="s">
        <v>465</v>
      </c>
    </row>
    <row r="210" spans="1:13" x14ac:dyDescent="0.3">
      <c r="A210" t="s">
        <v>1035</v>
      </c>
      <c r="B210" s="7">
        <v>6186</v>
      </c>
      <c r="E210" s="7" t="s">
        <v>45</v>
      </c>
      <c r="G210" s="7" t="s">
        <v>45</v>
      </c>
      <c r="H210" s="8"/>
      <c r="I210" s="8"/>
      <c r="J210" s="8"/>
      <c r="L210" s="9" t="s">
        <v>466</v>
      </c>
      <c r="M210" s="9" t="s">
        <v>467</v>
      </c>
    </row>
    <row r="211" spans="1:13" hidden="1" x14ac:dyDescent="0.3">
      <c r="A211" t="s">
        <v>1038</v>
      </c>
      <c r="B211" s="7">
        <v>6206</v>
      </c>
      <c r="E211" s="7" t="s">
        <v>15</v>
      </c>
      <c r="G211" s="7" t="s">
        <v>61</v>
      </c>
      <c r="H211" s="8"/>
      <c r="I211" s="8"/>
      <c r="L211" s="9" t="s">
        <v>468</v>
      </c>
      <c r="M211" s="9" t="s">
        <v>469</v>
      </c>
    </row>
    <row r="212" spans="1:13" hidden="1" x14ac:dyDescent="0.3">
      <c r="A212" t="s">
        <v>1042</v>
      </c>
      <c r="B212" s="7">
        <v>6309</v>
      </c>
      <c r="E212" s="7" t="s">
        <v>15</v>
      </c>
      <c r="G212" s="7" t="s">
        <v>61</v>
      </c>
      <c r="H212" s="8"/>
      <c r="I212" s="8"/>
      <c r="L212" s="9" t="s">
        <v>470</v>
      </c>
      <c r="M212" s="9" t="s">
        <v>471</v>
      </c>
    </row>
    <row r="213" spans="1:13" hidden="1" x14ac:dyDescent="0.3">
      <c r="A213" t="s">
        <v>1045</v>
      </c>
      <c r="B213" s="7">
        <v>6334</v>
      </c>
      <c r="D213" s="7" t="s">
        <v>2387</v>
      </c>
      <c r="E213" s="7" t="s">
        <v>33</v>
      </c>
      <c r="G213" s="7" t="s">
        <v>100</v>
      </c>
      <c r="H213" s="8"/>
      <c r="I213" s="8"/>
      <c r="L213" s="9" t="s">
        <v>472</v>
      </c>
      <c r="M213" s="9" t="s">
        <v>473</v>
      </c>
    </row>
    <row r="214" spans="1:13" hidden="1" x14ac:dyDescent="0.3">
      <c r="A214" t="s">
        <v>1048</v>
      </c>
      <c r="B214" s="7">
        <v>6345</v>
      </c>
      <c r="C214" s="7" t="s">
        <v>2434</v>
      </c>
      <c r="D214" s="7" t="s">
        <v>2393</v>
      </c>
      <c r="E214" s="7" t="s">
        <v>33</v>
      </c>
      <c r="G214" s="7" t="s">
        <v>12</v>
      </c>
      <c r="H214" s="8"/>
      <c r="I214" s="8"/>
      <c r="L214" s="9" t="s">
        <v>474</v>
      </c>
      <c r="M214" s="9" t="s">
        <v>475</v>
      </c>
    </row>
    <row r="215" spans="1:13" hidden="1" x14ac:dyDescent="0.3">
      <c r="A215" t="s">
        <v>2023</v>
      </c>
      <c r="B215" s="7">
        <v>6351</v>
      </c>
      <c r="D215" s="7" t="s">
        <v>2385</v>
      </c>
      <c r="E215" s="7" t="s">
        <v>33</v>
      </c>
      <c r="G215" s="7" t="s">
        <v>12</v>
      </c>
      <c r="H215" s="8"/>
      <c r="I215" s="8"/>
      <c r="L215" s="9" t="s">
        <v>476</v>
      </c>
      <c r="M215" s="9" t="s">
        <v>477</v>
      </c>
    </row>
    <row r="216" spans="1:13" hidden="1" x14ac:dyDescent="0.3">
      <c r="A216" t="s">
        <v>2026</v>
      </c>
      <c r="B216" s="7">
        <v>6356</v>
      </c>
      <c r="E216" s="7" t="s">
        <v>15</v>
      </c>
      <c r="G216" s="7" t="s">
        <v>15</v>
      </c>
      <c r="H216" s="8"/>
      <c r="I216" s="8"/>
      <c r="L216" s="9" t="s">
        <v>478</v>
      </c>
      <c r="M216" s="9" t="s">
        <v>479</v>
      </c>
    </row>
    <row r="217" spans="1:13" hidden="1" x14ac:dyDescent="0.3">
      <c r="A217" t="s">
        <v>2030</v>
      </c>
      <c r="B217" s="7">
        <v>6378</v>
      </c>
      <c r="E217" s="7" t="s">
        <v>15</v>
      </c>
      <c r="G217" s="7" t="s">
        <v>15</v>
      </c>
      <c r="H217" s="8"/>
      <c r="I217" s="8"/>
      <c r="L217" s="9" t="s">
        <v>480</v>
      </c>
      <c r="M217" s="9" t="s">
        <v>481</v>
      </c>
    </row>
    <row r="218" spans="1:13" x14ac:dyDescent="0.3">
      <c r="A218" t="s">
        <v>2033</v>
      </c>
      <c r="B218" s="7">
        <v>6422</v>
      </c>
      <c r="E218" s="7" t="s">
        <v>45</v>
      </c>
      <c r="G218" s="7" t="s">
        <v>45</v>
      </c>
      <c r="H218" s="8"/>
      <c r="I218" s="8"/>
      <c r="J218" s="8"/>
      <c r="L218" s="9" t="s">
        <v>482</v>
      </c>
      <c r="M218" s="9" t="s">
        <v>483</v>
      </c>
    </row>
    <row r="219" spans="1:13" hidden="1" x14ac:dyDescent="0.3">
      <c r="A219" t="s">
        <v>2178</v>
      </c>
      <c r="B219" s="7">
        <v>6441</v>
      </c>
      <c r="E219" s="7" t="s">
        <v>15</v>
      </c>
      <c r="G219" s="7" t="s">
        <v>15</v>
      </c>
      <c r="H219" s="8"/>
      <c r="I219" s="8"/>
      <c r="L219" s="9" t="s">
        <v>484</v>
      </c>
      <c r="M219" s="9" t="s">
        <v>485</v>
      </c>
    </row>
    <row r="220" spans="1:13" hidden="1" x14ac:dyDescent="0.3">
      <c r="A220" t="s">
        <v>2181</v>
      </c>
      <c r="B220" s="7">
        <v>6460</v>
      </c>
      <c r="C220" s="7" t="s">
        <v>2434</v>
      </c>
      <c r="D220" s="7" t="s">
        <v>2393</v>
      </c>
      <c r="E220" s="7" t="s">
        <v>33</v>
      </c>
      <c r="G220" s="7" t="s">
        <v>12</v>
      </c>
      <c r="H220" s="8"/>
      <c r="I220" s="8"/>
      <c r="L220" s="9" t="s">
        <v>486</v>
      </c>
      <c r="M220" s="9" t="s">
        <v>487</v>
      </c>
    </row>
    <row r="221" spans="1:13" hidden="1" x14ac:dyDescent="0.3">
      <c r="A221" t="s">
        <v>2184</v>
      </c>
      <c r="B221" s="7">
        <v>6531</v>
      </c>
      <c r="E221" s="7" t="s">
        <v>15</v>
      </c>
      <c r="G221" s="7" t="s">
        <v>12</v>
      </c>
      <c r="H221" s="8"/>
      <c r="I221" s="8"/>
      <c r="L221" s="9" t="s">
        <v>488</v>
      </c>
      <c r="M221" s="9" t="s">
        <v>489</v>
      </c>
    </row>
    <row r="222" spans="1:13" hidden="1" x14ac:dyDescent="0.3">
      <c r="A222" t="s">
        <v>2187</v>
      </c>
      <c r="B222" s="7">
        <v>6641</v>
      </c>
      <c r="E222" s="7" t="s">
        <v>15</v>
      </c>
      <c r="G222" s="7" t="s">
        <v>61</v>
      </c>
      <c r="H222" s="8"/>
      <c r="I222" s="8"/>
      <c r="L222" s="9" t="s">
        <v>490</v>
      </c>
      <c r="M222" s="9" t="s">
        <v>491</v>
      </c>
    </row>
    <row r="223" spans="1:13" hidden="1" x14ac:dyDescent="0.3">
      <c r="A223" t="s">
        <v>2190</v>
      </c>
      <c r="B223" s="7">
        <v>6651</v>
      </c>
      <c r="C223" s="7" t="s">
        <v>2434</v>
      </c>
      <c r="D223" s="7" t="s">
        <v>2393</v>
      </c>
      <c r="E223" s="7" t="s">
        <v>33</v>
      </c>
      <c r="G223" s="7" t="s">
        <v>70</v>
      </c>
      <c r="H223" s="8"/>
      <c r="I223" s="8"/>
      <c r="L223" s="9" t="s">
        <v>492</v>
      </c>
      <c r="M223" s="9" t="s">
        <v>493</v>
      </c>
    </row>
    <row r="224" spans="1:13" hidden="1" x14ac:dyDescent="0.3">
      <c r="A224" t="s">
        <v>2193</v>
      </c>
      <c r="B224" s="7">
        <v>6723</v>
      </c>
      <c r="E224" s="7" t="s">
        <v>15</v>
      </c>
      <c r="G224" s="7" t="s">
        <v>97</v>
      </c>
      <c r="H224" s="8"/>
      <c r="I224" s="8"/>
      <c r="L224" s="9" t="s">
        <v>494</v>
      </c>
      <c r="M224" s="9" t="s">
        <v>495</v>
      </c>
    </row>
    <row r="225" spans="1:13" hidden="1" x14ac:dyDescent="0.3">
      <c r="A225" t="s">
        <v>2197</v>
      </c>
      <c r="B225" s="7">
        <v>6844</v>
      </c>
      <c r="D225" s="7" t="s">
        <v>2391</v>
      </c>
      <c r="E225" s="7" t="s">
        <v>33</v>
      </c>
      <c r="G225" s="7" t="s">
        <v>12</v>
      </c>
      <c r="H225" s="8"/>
      <c r="I225" s="8"/>
      <c r="L225" s="9" t="s">
        <v>496</v>
      </c>
      <c r="M225" s="9" t="s">
        <v>497</v>
      </c>
    </row>
    <row r="226" spans="1:13" hidden="1" x14ac:dyDescent="0.3">
      <c r="A226" t="s">
        <v>2200</v>
      </c>
      <c r="B226" s="7">
        <v>6869</v>
      </c>
      <c r="E226" s="7" t="s">
        <v>15</v>
      </c>
      <c r="G226" s="7" t="s">
        <v>97</v>
      </c>
      <c r="H226" s="8"/>
      <c r="I226" s="8"/>
      <c r="L226" s="9" t="s">
        <v>498</v>
      </c>
      <c r="M226" s="9" t="s">
        <v>499</v>
      </c>
    </row>
    <row r="227" spans="1:13" hidden="1" x14ac:dyDescent="0.3">
      <c r="A227" t="s">
        <v>1523</v>
      </c>
      <c r="B227" s="7">
        <v>6896</v>
      </c>
      <c r="D227" s="7" t="s">
        <v>2385</v>
      </c>
      <c r="E227" s="7" t="s">
        <v>241</v>
      </c>
      <c r="F227" s="7" t="s">
        <v>207</v>
      </c>
      <c r="G227" s="7" t="s">
        <v>2431</v>
      </c>
      <c r="H227" s="8"/>
      <c r="I227" s="8"/>
      <c r="L227" s="9" t="s">
        <v>500</v>
      </c>
      <c r="M227" s="9" t="s">
        <v>501</v>
      </c>
    </row>
    <row r="228" spans="1:13" hidden="1" x14ac:dyDescent="0.3">
      <c r="A228" t="s">
        <v>1196</v>
      </c>
      <c r="B228" s="7">
        <v>6976</v>
      </c>
      <c r="C228" s="7" t="s">
        <v>2434</v>
      </c>
      <c r="D228" s="7" t="s">
        <v>2389</v>
      </c>
      <c r="E228" s="7" t="s">
        <v>15</v>
      </c>
      <c r="G228" s="7" t="s">
        <v>335</v>
      </c>
      <c r="H228" s="8"/>
      <c r="I228" s="8"/>
      <c r="K228" s="7" t="s">
        <v>58</v>
      </c>
      <c r="L228" s="9" t="s">
        <v>502</v>
      </c>
      <c r="M228" s="9" t="s">
        <v>503</v>
      </c>
    </row>
    <row r="229" spans="1:13" hidden="1" x14ac:dyDescent="0.3">
      <c r="A229" t="s">
        <v>1199</v>
      </c>
      <c r="B229" s="7">
        <v>7089</v>
      </c>
      <c r="C229" s="7" t="s">
        <v>2434</v>
      </c>
      <c r="E229" s="7" t="s">
        <v>15</v>
      </c>
      <c r="G229" s="7" t="s">
        <v>335</v>
      </c>
      <c r="H229" s="8"/>
      <c r="I229" s="8"/>
      <c r="L229" s="9" t="s">
        <v>504</v>
      </c>
      <c r="M229" s="9" t="s">
        <v>505</v>
      </c>
    </row>
    <row r="230" spans="1:13" hidden="1" x14ac:dyDescent="0.3">
      <c r="A230" t="s">
        <v>1202</v>
      </c>
      <c r="B230" s="7">
        <v>7217</v>
      </c>
      <c r="C230" s="7" t="s">
        <v>2434</v>
      </c>
      <c r="D230" s="7" t="s">
        <v>2391</v>
      </c>
      <c r="E230" s="7" t="s">
        <v>33</v>
      </c>
      <c r="G230" s="7" t="s">
        <v>12</v>
      </c>
      <c r="H230" s="8"/>
      <c r="I230" s="8"/>
      <c r="L230" s="9" t="s">
        <v>506</v>
      </c>
      <c r="M230" s="9" t="s">
        <v>507</v>
      </c>
    </row>
    <row r="231" spans="1:13" hidden="1" x14ac:dyDescent="0.3">
      <c r="A231" t="s">
        <v>1205</v>
      </c>
      <c r="B231" s="7">
        <v>7258</v>
      </c>
      <c r="E231" s="7" t="s">
        <v>15</v>
      </c>
      <c r="G231" s="7" t="s">
        <v>15</v>
      </c>
      <c r="H231" s="8"/>
      <c r="I231" s="8"/>
      <c r="L231" s="9" t="s">
        <v>508</v>
      </c>
      <c r="M231" s="9" t="s">
        <v>509</v>
      </c>
    </row>
    <row r="232" spans="1:13" hidden="1" x14ac:dyDescent="0.3">
      <c r="A232" t="s">
        <v>1208</v>
      </c>
      <c r="B232" s="7">
        <v>7283</v>
      </c>
      <c r="C232" s="7" t="s">
        <v>2434</v>
      </c>
      <c r="D232" s="7" t="s">
        <v>2393</v>
      </c>
      <c r="E232" s="7" t="s">
        <v>33</v>
      </c>
      <c r="G232" s="7" t="s">
        <v>12</v>
      </c>
      <c r="H232" s="8"/>
      <c r="I232" s="8"/>
      <c r="L232" s="9" t="s">
        <v>510</v>
      </c>
      <c r="M232" s="9" t="s">
        <v>511</v>
      </c>
    </row>
    <row r="233" spans="1:13" hidden="1" x14ac:dyDescent="0.3">
      <c r="A233" t="s">
        <v>1211</v>
      </c>
      <c r="B233" s="7">
        <v>7303</v>
      </c>
      <c r="D233" s="7" t="s">
        <v>2385</v>
      </c>
      <c r="E233" s="7" t="s">
        <v>33</v>
      </c>
      <c r="G233" s="7" t="s">
        <v>2389</v>
      </c>
      <c r="H233" s="8"/>
      <c r="I233" s="8"/>
      <c r="L233" s="9" t="s">
        <v>512</v>
      </c>
      <c r="M233" s="9" t="s">
        <v>513</v>
      </c>
    </row>
    <row r="234" spans="1:13" x14ac:dyDescent="0.3">
      <c r="A234" t="s">
        <v>1215</v>
      </c>
      <c r="B234" s="7">
        <v>7342</v>
      </c>
      <c r="E234" s="7" t="s">
        <v>45</v>
      </c>
      <c r="G234" s="7" t="s">
        <v>45</v>
      </c>
      <c r="H234" s="8"/>
      <c r="I234" s="8"/>
      <c r="L234" s="9" t="s">
        <v>514</v>
      </c>
      <c r="M234" s="9" t="s">
        <v>515</v>
      </c>
    </row>
    <row r="235" spans="1:13" x14ac:dyDescent="0.3">
      <c r="A235" t="s">
        <v>1219</v>
      </c>
      <c r="B235" s="7">
        <v>7380</v>
      </c>
      <c r="E235" s="7" t="s">
        <v>45</v>
      </c>
      <c r="G235" s="7" t="s">
        <v>45</v>
      </c>
      <c r="H235" s="8"/>
      <c r="I235" s="8"/>
      <c r="L235" s="9" t="s">
        <v>516</v>
      </c>
      <c r="M235" s="9" t="s">
        <v>517</v>
      </c>
    </row>
    <row r="236" spans="1:13" hidden="1" x14ac:dyDescent="0.3">
      <c r="A236" t="s">
        <v>1222</v>
      </c>
      <c r="B236" s="7">
        <v>7520</v>
      </c>
      <c r="C236" s="7" t="s">
        <v>2434</v>
      </c>
      <c r="D236" s="7" t="s">
        <v>2386</v>
      </c>
      <c r="E236" s="7" t="s">
        <v>33</v>
      </c>
      <c r="G236" s="7" t="s">
        <v>12</v>
      </c>
      <c r="H236" s="8"/>
      <c r="I236" s="8"/>
      <c r="L236" s="9" t="s">
        <v>518</v>
      </c>
      <c r="M236" s="9" t="s">
        <v>519</v>
      </c>
    </row>
    <row r="237" spans="1:13" hidden="1" x14ac:dyDescent="0.3">
      <c r="A237" t="s">
        <v>1226</v>
      </c>
      <c r="B237" s="7">
        <v>7678</v>
      </c>
      <c r="C237" s="7" t="s">
        <v>2434</v>
      </c>
      <c r="D237" s="7" t="s">
        <v>2385</v>
      </c>
      <c r="E237" s="7" t="s">
        <v>33</v>
      </c>
      <c r="G237" s="7" t="s">
        <v>12</v>
      </c>
      <c r="H237" s="8"/>
      <c r="I237" s="8"/>
      <c r="J237" s="8"/>
      <c r="L237" s="9" t="s">
        <v>520</v>
      </c>
      <c r="M237" s="9" t="s">
        <v>521</v>
      </c>
    </row>
    <row r="238" spans="1:13" hidden="1" x14ac:dyDescent="0.3">
      <c r="A238" t="s">
        <v>1230</v>
      </c>
      <c r="B238" s="7">
        <v>7697</v>
      </c>
      <c r="C238" s="7" t="s">
        <v>2434</v>
      </c>
      <c r="D238" s="7" t="s">
        <v>2393</v>
      </c>
      <c r="E238" s="7" t="s">
        <v>33</v>
      </c>
      <c r="G238" s="7" t="s">
        <v>12</v>
      </c>
      <c r="H238" s="8"/>
      <c r="I238" s="8"/>
      <c r="L238" s="9" t="s">
        <v>522</v>
      </c>
      <c r="M238" s="9" t="s">
        <v>523</v>
      </c>
    </row>
    <row r="239" spans="1:13" hidden="1" x14ac:dyDescent="0.3">
      <c r="A239" t="s">
        <v>1233</v>
      </c>
      <c r="B239" s="7">
        <v>7724</v>
      </c>
      <c r="D239" s="7" t="s">
        <v>2385</v>
      </c>
      <c r="E239" s="7" t="s">
        <v>15</v>
      </c>
      <c r="F239" s="7" t="s">
        <v>16</v>
      </c>
      <c r="G239" s="7" t="s">
        <v>12</v>
      </c>
      <c r="H239" s="8"/>
      <c r="I239" s="8"/>
      <c r="L239" s="9" t="s">
        <v>524</v>
      </c>
      <c r="M239" s="9" t="s">
        <v>525</v>
      </c>
    </row>
    <row r="240" spans="1:13" hidden="1" x14ac:dyDescent="0.3">
      <c r="A240" t="s">
        <v>1236</v>
      </c>
      <c r="B240" s="7">
        <v>7725</v>
      </c>
      <c r="D240" s="7" t="s">
        <v>2391</v>
      </c>
      <c r="E240" s="7" t="s">
        <v>241</v>
      </c>
      <c r="F240" s="7" t="s">
        <v>540</v>
      </c>
      <c r="G240" s="7" t="s">
        <v>12</v>
      </c>
      <c r="H240" s="8"/>
      <c r="I240" s="8"/>
      <c r="L240" s="9" t="s">
        <v>526</v>
      </c>
      <c r="M240" s="9" t="s">
        <v>527</v>
      </c>
    </row>
    <row r="241" spans="1:13" hidden="1" x14ac:dyDescent="0.3">
      <c r="A241" t="s">
        <v>1239</v>
      </c>
      <c r="B241" s="7">
        <v>7796</v>
      </c>
      <c r="E241" s="7" t="s">
        <v>15</v>
      </c>
      <c r="F241" s="7" t="s">
        <v>16</v>
      </c>
      <c r="G241" s="7" t="s">
        <v>12</v>
      </c>
      <c r="H241" s="8"/>
      <c r="I241" s="8"/>
      <c r="L241" s="9" t="s">
        <v>528</v>
      </c>
      <c r="M241" s="9" t="s">
        <v>529</v>
      </c>
    </row>
    <row r="242" spans="1:13" hidden="1" x14ac:dyDescent="0.3">
      <c r="A242" t="s">
        <v>1243</v>
      </c>
      <c r="B242" s="7">
        <v>7838</v>
      </c>
      <c r="D242" s="7" t="s">
        <v>2385</v>
      </c>
      <c r="E242" s="7" t="s">
        <v>241</v>
      </c>
      <c r="F242" s="7" t="s">
        <v>540</v>
      </c>
      <c r="G242" s="7" t="s">
        <v>12</v>
      </c>
      <c r="H242" s="8"/>
      <c r="I242" s="8"/>
      <c r="L242" s="9" t="s">
        <v>530</v>
      </c>
      <c r="M242" s="9" t="s">
        <v>531</v>
      </c>
    </row>
    <row r="243" spans="1:13" hidden="1" x14ac:dyDescent="0.3">
      <c r="A243" t="s">
        <v>1246</v>
      </c>
      <c r="B243" s="7">
        <v>7841</v>
      </c>
      <c r="C243" s="7" t="s">
        <v>2434</v>
      </c>
      <c r="D243" s="7" t="s">
        <v>2385</v>
      </c>
      <c r="E243" s="7" t="s">
        <v>33</v>
      </c>
      <c r="G243" s="7" t="s">
        <v>12</v>
      </c>
      <c r="H243" s="8"/>
      <c r="I243" s="8"/>
      <c r="L243" s="9" t="s">
        <v>532</v>
      </c>
      <c r="M243" s="9" t="s">
        <v>533</v>
      </c>
    </row>
    <row r="244" spans="1:13" hidden="1" x14ac:dyDescent="0.3">
      <c r="A244" t="s">
        <v>1249</v>
      </c>
      <c r="B244" s="7">
        <v>7873</v>
      </c>
      <c r="C244" s="7" t="s">
        <v>2434</v>
      </c>
      <c r="D244" s="7" t="s">
        <v>2393</v>
      </c>
      <c r="E244" s="7" t="s">
        <v>33</v>
      </c>
      <c r="G244" s="7" t="s">
        <v>12</v>
      </c>
      <c r="H244" s="8"/>
      <c r="I244" s="8"/>
      <c r="L244" s="9" t="s">
        <v>534</v>
      </c>
      <c r="M244" s="9" t="s">
        <v>535</v>
      </c>
    </row>
    <row r="245" spans="1:13" ht="15.65" hidden="1" customHeight="1" x14ac:dyDescent="0.3">
      <c r="A245" t="s">
        <v>1526</v>
      </c>
      <c r="B245" s="7">
        <v>7877</v>
      </c>
      <c r="C245" s="7" t="s">
        <v>2434</v>
      </c>
      <c r="D245" s="7" t="s">
        <v>2393</v>
      </c>
      <c r="E245" s="7" t="s">
        <v>100</v>
      </c>
      <c r="G245" s="7" t="s">
        <v>2389</v>
      </c>
      <c r="H245" s="8"/>
      <c r="I245" s="8"/>
      <c r="J245" s="7" t="s">
        <v>58</v>
      </c>
      <c r="L245" s="9" t="s">
        <v>536</v>
      </c>
      <c r="M245" s="9" t="s">
        <v>537</v>
      </c>
    </row>
    <row r="246" spans="1:13" hidden="1" x14ac:dyDescent="0.3">
      <c r="A246" t="s">
        <v>1529</v>
      </c>
      <c r="B246" s="7">
        <v>7912</v>
      </c>
      <c r="E246" s="7" t="s">
        <v>15</v>
      </c>
      <c r="G246" s="7" t="s">
        <v>61</v>
      </c>
      <c r="H246" s="8"/>
      <c r="I246" s="8"/>
      <c r="J246" s="8"/>
      <c r="L246" s="9" t="s">
        <v>538</v>
      </c>
      <c r="M246" s="9" t="s">
        <v>539</v>
      </c>
    </row>
    <row r="247" spans="1:13" hidden="1" x14ac:dyDescent="0.3">
      <c r="A247" t="s">
        <v>1532</v>
      </c>
      <c r="B247" s="7">
        <v>8029</v>
      </c>
      <c r="E247" s="7" t="s">
        <v>15</v>
      </c>
      <c r="G247" s="7" t="s">
        <v>61</v>
      </c>
      <c r="H247" s="8"/>
      <c r="I247" s="8"/>
      <c r="L247" s="9" t="s">
        <v>541</v>
      </c>
      <c r="M247" s="9" t="s">
        <v>542</v>
      </c>
    </row>
    <row r="248" spans="1:13" hidden="1" x14ac:dyDescent="0.3">
      <c r="A248" t="s">
        <v>1535</v>
      </c>
      <c r="B248" s="7">
        <v>8032</v>
      </c>
      <c r="E248" s="7" t="s">
        <v>15</v>
      </c>
      <c r="F248" s="7" t="s">
        <v>55</v>
      </c>
      <c r="G248" s="7" t="s">
        <v>12</v>
      </c>
      <c r="H248" s="8"/>
      <c r="I248" s="8"/>
      <c r="J248" s="7" t="s">
        <v>154</v>
      </c>
      <c r="L248" s="9" t="s">
        <v>543</v>
      </c>
      <c r="M248" s="9" t="s">
        <v>544</v>
      </c>
    </row>
    <row r="249" spans="1:13" hidden="1" x14ac:dyDescent="0.3">
      <c r="A249" t="s">
        <v>1538</v>
      </c>
      <c r="B249" s="7">
        <v>8195</v>
      </c>
      <c r="C249" s="7" t="s">
        <v>2434</v>
      </c>
      <c r="E249" s="7" t="s">
        <v>15</v>
      </c>
      <c r="G249" s="7" t="s">
        <v>13</v>
      </c>
      <c r="H249" s="8"/>
      <c r="I249" s="8"/>
      <c r="L249" s="9" t="s">
        <v>545</v>
      </c>
      <c r="M249" s="9" t="s">
        <v>546</v>
      </c>
    </row>
    <row r="250" spans="1:13" hidden="1" x14ac:dyDescent="0.3">
      <c r="A250" t="s">
        <v>1541</v>
      </c>
      <c r="B250" s="7">
        <v>8315</v>
      </c>
      <c r="C250" s="7" t="s">
        <v>2434</v>
      </c>
      <c r="D250" s="7" t="s">
        <v>2386</v>
      </c>
      <c r="E250" s="7" t="s">
        <v>241</v>
      </c>
      <c r="F250" s="7" t="s">
        <v>540</v>
      </c>
      <c r="G250" s="7" t="s">
        <v>12</v>
      </c>
      <c r="H250" s="8"/>
      <c r="I250" s="8"/>
      <c r="L250" s="9" t="s">
        <v>547</v>
      </c>
      <c r="M250" s="9" t="s">
        <v>548</v>
      </c>
    </row>
    <row r="251" spans="1:13" hidden="1" x14ac:dyDescent="0.3">
      <c r="A251" t="s">
        <v>1544</v>
      </c>
      <c r="B251" s="7">
        <v>8383</v>
      </c>
      <c r="E251" s="7" t="s">
        <v>15</v>
      </c>
      <c r="G251" s="7" t="s">
        <v>15</v>
      </c>
      <c r="H251" s="8"/>
      <c r="I251" s="8" t="s">
        <v>551</v>
      </c>
      <c r="L251" s="9" t="s">
        <v>549</v>
      </c>
      <c r="M251" s="9" t="s">
        <v>550</v>
      </c>
    </row>
    <row r="252" spans="1:13" x14ac:dyDescent="0.3">
      <c r="A252" t="s">
        <v>1547</v>
      </c>
      <c r="B252" s="7">
        <v>8400</v>
      </c>
      <c r="E252" s="7" t="s">
        <v>45</v>
      </c>
      <c r="F252" s="7" t="s">
        <v>121</v>
      </c>
      <c r="G252" s="7" t="s">
        <v>45</v>
      </c>
      <c r="H252" s="8"/>
      <c r="I252" s="8"/>
      <c r="L252" s="9" t="s">
        <v>552</v>
      </c>
      <c r="M252" s="9" t="s">
        <v>553</v>
      </c>
    </row>
    <row r="253" spans="1:13" x14ac:dyDescent="0.3">
      <c r="A253" t="s">
        <v>1550</v>
      </c>
      <c r="B253" s="7">
        <v>8419</v>
      </c>
      <c r="E253" s="7" t="s">
        <v>45</v>
      </c>
      <c r="F253" s="7" t="s">
        <v>121</v>
      </c>
      <c r="G253" s="7" t="s">
        <v>45</v>
      </c>
      <c r="H253" s="8"/>
      <c r="I253" s="8"/>
      <c r="L253" s="9" t="s">
        <v>554</v>
      </c>
      <c r="M253" s="9" t="s">
        <v>555</v>
      </c>
    </row>
    <row r="254" spans="1:13" hidden="1" x14ac:dyDescent="0.3">
      <c r="A254" t="s">
        <v>1554</v>
      </c>
      <c r="B254" s="7">
        <v>8625</v>
      </c>
      <c r="D254" s="7" t="s">
        <v>2385</v>
      </c>
      <c r="E254" s="7" t="s">
        <v>33</v>
      </c>
      <c r="G254" s="7" t="s">
        <v>12</v>
      </c>
      <c r="H254" s="8"/>
      <c r="I254" s="8"/>
      <c r="J254" s="8"/>
      <c r="L254" s="9" t="s">
        <v>556</v>
      </c>
      <c r="M254" s="9" t="s">
        <v>557</v>
      </c>
    </row>
    <row r="255" spans="1:13" hidden="1" x14ac:dyDescent="0.3">
      <c r="A255" t="s">
        <v>1557</v>
      </c>
      <c r="B255" s="7">
        <v>8641</v>
      </c>
      <c r="D255" s="7" t="s">
        <v>2385</v>
      </c>
      <c r="E255" s="7" t="s">
        <v>33</v>
      </c>
      <c r="G255" s="7" t="s">
        <v>12</v>
      </c>
      <c r="H255" s="8"/>
      <c r="I255" s="8"/>
      <c r="L255" s="9" t="s">
        <v>558</v>
      </c>
      <c r="M255" s="9" t="s">
        <v>559</v>
      </c>
    </row>
    <row r="256" spans="1:13" hidden="1" x14ac:dyDescent="0.3">
      <c r="A256" t="s">
        <v>1361</v>
      </c>
      <c r="B256" s="7">
        <v>8675</v>
      </c>
      <c r="E256" s="7" t="s">
        <v>15</v>
      </c>
      <c r="G256" s="7" t="s">
        <v>15</v>
      </c>
      <c r="H256" s="8"/>
      <c r="I256" s="8"/>
      <c r="L256" s="9" t="s">
        <v>560</v>
      </c>
      <c r="M256" s="9" t="s">
        <v>561</v>
      </c>
    </row>
    <row r="257" spans="1:13" hidden="1" x14ac:dyDescent="0.3">
      <c r="A257" t="s">
        <v>1364</v>
      </c>
      <c r="B257" s="7">
        <v>8678</v>
      </c>
      <c r="D257" s="7" t="s">
        <v>2385</v>
      </c>
      <c r="E257" s="7" t="s">
        <v>33</v>
      </c>
      <c r="G257" s="7" t="s">
        <v>70</v>
      </c>
      <c r="H257" s="8"/>
      <c r="I257" s="8"/>
      <c r="L257" s="9" t="s">
        <v>562</v>
      </c>
      <c r="M257" s="9" t="s">
        <v>563</v>
      </c>
    </row>
    <row r="258" spans="1:13" hidden="1" x14ac:dyDescent="0.3">
      <c r="A258" t="s">
        <v>1368</v>
      </c>
      <c r="B258" s="7">
        <v>8691</v>
      </c>
      <c r="D258" s="7" t="s">
        <v>2385</v>
      </c>
      <c r="E258" s="7" t="s">
        <v>33</v>
      </c>
      <c r="G258" s="7" t="s">
        <v>12</v>
      </c>
      <c r="H258" s="8"/>
      <c r="I258" s="8"/>
      <c r="L258" s="9" t="s">
        <v>564</v>
      </c>
      <c r="M258" s="9" t="s">
        <v>565</v>
      </c>
    </row>
    <row r="259" spans="1:13" hidden="1" x14ac:dyDescent="0.3">
      <c r="A259" t="s">
        <v>1372</v>
      </c>
      <c r="B259" s="7">
        <v>8697</v>
      </c>
      <c r="D259" s="7" t="s">
        <v>2385</v>
      </c>
      <c r="E259" s="7" t="s">
        <v>33</v>
      </c>
      <c r="G259" s="7" t="s">
        <v>12</v>
      </c>
      <c r="H259" s="8"/>
      <c r="I259" s="8"/>
      <c r="J259" s="8"/>
      <c r="L259" s="9" t="s">
        <v>566</v>
      </c>
      <c r="M259" s="9" t="s">
        <v>567</v>
      </c>
    </row>
    <row r="260" spans="1:13" hidden="1" x14ac:dyDescent="0.3">
      <c r="A260" t="s">
        <v>1375</v>
      </c>
      <c r="B260" s="7">
        <v>8718</v>
      </c>
      <c r="C260" s="7" t="s">
        <v>2434</v>
      </c>
      <c r="D260" s="7" t="s">
        <v>2393</v>
      </c>
      <c r="E260" s="7" t="s">
        <v>33</v>
      </c>
      <c r="G260" s="7" t="s">
        <v>12</v>
      </c>
      <c r="H260" s="8"/>
      <c r="I260" s="8"/>
      <c r="L260" s="9" t="s">
        <v>568</v>
      </c>
      <c r="M260" s="9" t="s">
        <v>569</v>
      </c>
    </row>
    <row r="261" spans="1:13" hidden="1" x14ac:dyDescent="0.3">
      <c r="A261" t="s">
        <v>1378</v>
      </c>
      <c r="B261" s="7">
        <v>8854</v>
      </c>
      <c r="E261" s="7" t="s">
        <v>15</v>
      </c>
      <c r="G261" s="7" t="s">
        <v>61</v>
      </c>
      <c r="H261" s="8"/>
      <c r="I261" s="8"/>
      <c r="L261" s="9" t="s">
        <v>570</v>
      </c>
      <c r="M261" s="9" t="s">
        <v>571</v>
      </c>
    </row>
    <row r="262" spans="1:13" hidden="1" x14ac:dyDescent="0.3">
      <c r="A262" t="s">
        <v>1382</v>
      </c>
      <c r="B262" s="7">
        <v>8986</v>
      </c>
      <c r="E262" s="7" t="s">
        <v>15</v>
      </c>
      <c r="G262" s="7" t="s">
        <v>61</v>
      </c>
      <c r="H262" s="8"/>
      <c r="I262" s="8"/>
      <c r="L262" s="9" t="s">
        <v>572</v>
      </c>
      <c r="M262" s="9" t="s">
        <v>573</v>
      </c>
    </row>
    <row r="263" spans="1:13" hidden="1" x14ac:dyDescent="0.3">
      <c r="A263" t="s">
        <v>1385</v>
      </c>
      <c r="B263" s="7">
        <v>9019</v>
      </c>
      <c r="D263" s="7" t="s">
        <v>2385</v>
      </c>
      <c r="E263" s="7" t="s">
        <v>33</v>
      </c>
      <c r="G263" s="7" t="s">
        <v>100</v>
      </c>
      <c r="H263" s="8"/>
      <c r="I263" s="8"/>
      <c r="L263" s="9" t="s">
        <v>574</v>
      </c>
      <c r="M263" s="9" t="s">
        <v>575</v>
      </c>
    </row>
    <row r="264" spans="1:13" hidden="1" x14ac:dyDescent="0.3">
      <c r="A264" t="s">
        <v>1388</v>
      </c>
      <c r="B264" s="7">
        <v>9073</v>
      </c>
      <c r="C264" s="7" t="s">
        <v>2434</v>
      </c>
      <c r="E264" s="7" t="s">
        <v>15</v>
      </c>
      <c r="G264" s="7" t="s">
        <v>61</v>
      </c>
      <c r="H264" s="8"/>
      <c r="I264" s="8"/>
      <c r="L264" s="9" t="s">
        <v>576</v>
      </c>
      <c r="M264" s="9" t="s">
        <v>577</v>
      </c>
    </row>
    <row r="265" spans="1:13" hidden="1" x14ac:dyDescent="0.3">
      <c r="A265" t="s">
        <v>1392</v>
      </c>
      <c r="B265" s="7">
        <v>9076</v>
      </c>
      <c r="E265" s="7" t="s">
        <v>15</v>
      </c>
      <c r="G265" s="7" t="s">
        <v>15</v>
      </c>
      <c r="H265" s="8"/>
      <c r="I265" s="8"/>
      <c r="L265" s="9" t="s">
        <v>578</v>
      </c>
      <c r="M265" s="9" t="s">
        <v>579</v>
      </c>
    </row>
    <row r="266" spans="1:13" hidden="1" x14ac:dyDescent="0.3">
      <c r="A266" t="s">
        <v>1395</v>
      </c>
      <c r="B266" s="7">
        <v>9277</v>
      </c>
      <c r="C266" s="7" t="s">
        <v>2434</v>
      </c>
      <c r="D266" s="7" t="s">
        <v>2496</v>
      </c>
      <c r="E266" s="7" t="s">
        <v>33</v>
      </c>
      <c r="G266" s="7" t="s">
        <v>12</v>
      </c>
      <c r="H266" s="8"/>
      <c r="I266" s="8"/>
      <c r="L266" s="9" t="s">
        <v>580</v>
      </c>
      <c r="M266" s="9" t="s">
        <v>581</v>
      </c>
    </row>
    <row r="267" spans="1:13" hidden="1" x14ac:dyDescent="0.3">
      <c r="A267" t="s">
        <v>1399</v>
      </c>
      <c r="B267" s="7">
        <v>9292</v>
      </c>
      <c r="D267" s="7" t="s">
        <v>2385</v>
      </c>
      <c r="E267" s="7" t="s">
        <v>33</v>
      </c>
      <c r="G267" s="7" t="s">
        <v>2389</v>
      </c>
      <c r="H267" s="8"/>
      <c r="I267" s="8"/>
      <c r="J267" s="8"/>
      <c r="L267" s="9" t="s">
        <v>582</v>
      </c>
      <c r="M267" s="9" t="s">
        <v>583</v>
      </c>
    </row>
    <row r="268" spans="1:13" hidden="1" x14ac:dyDescent="0.3">
      <c r="A268" t="s">
        <v>1402</v>
      </c>
      <c r="B268" s="7">
        <v>9309</v>
      </c>
      <c r="E268" s="7" t="s">
        <v>15</v>
      </c>
      <c r="G268" s="7" t="s">
        <v>61</v>
      </c>
      <c r="H268" s="8"/>
      <c r="I268" s="8"/>
      <c r="L268" s="9" t="s">
        <v>584</v>
      </c>
      <c r="M268" s="9" t="s">
        <v>585</v>
      </c>
    </row>
    <row r="269" spans="1:13" hidden="1" x14ac:dyDescent="0.3">
      <c r="A269" t="s">
        <v>1405</v>
      </c>
      <c r="B269" s="7">
        <v>9315</v>
      </c>
      <c r="D269" s="7" t="s">
        <v>2395</v>
      </c>
      <c r="E269" s="7" t="s">
        <v>15</v>
      </c>
      <c r="G269" s="7" t="s">
        <v>61</v>
      </c>
      <c r="H269" s="8"/>
      <c r="I269" s="8"/>
      <c r="K269" s="7" t="s">
        <v>58</v>
      </c>
      <c r="L269" s="9" t="s">
        <v>586</v>
      </c>
      <c r="M269" s="9" t="s">
        <v>587</v>
      </c>
    </row>
    <row r="270" spans="1:13" hidden="1" x14ac:dyDescent="0.3">
      <c r="A270" t="s">
        <v>1560</v>
      </c>
      <c r="B270" s="7">
        <v>9388</v>
      </c>
      <c r="D270" s="7" t="s">
        <v>2385</v>
      </c>
      <c r="E270" s="7" t="s">
        <v>33</v>
      </c>
      <c r="G270" s="7" t="s">
        <v>12</v>
      </c>
      <c r="H270" s="8"/>
      <c r="I270" s="8"/>
      <c r="L270" s="9" t="s">
        <v>588</v>
      </c>
      <c r="M270" s="9" t="s">
        <v>589</v>
      </c>
    </row>
    <row r="271" spans="1:13" hidden="1" x14ac:dyDescent="0.3">
      <c r="A271" t="s">
        <v>1563</v>
      </c>
      <c r="B271" s="7">
        <v>9429</v>
      </c>
      <c r="D271" s="7" t="s">
        <v>2385</v>
      </c>
      <c r="E271" s="7" t="s">
        <v>33</v>
      </c>
      <c r="G271" s="7" t="s">
        <v>12</v>
      </c>
      <c r="H271" s="8"/>
      <c r="I271" s="8"/>
      <c r="L271" s="9" t="s">
        <v>590</v>
      </c>
      <c r="M271" s="9" t="s">
        <v>591</v>
      </c>
    </row>
    <row r="272" spans="1:13" hidden="1" x14ac:dyDescent="0.3">
      <c r="A272" t="s">
        <v>1566</v>
      </c>
      <c r="B272" s="7">
        <v>9454</v>
      </c>
      <c r="E272" s="7" t="s">
        <v>15</v>
      </c>
      <c r="G272" s="7" t="s">
        <v>15</v>
      </c>
      <c r="H272" s="8"/>
      <c r="I272" s="8"/>
      <c r="L272" s="9" t="s">
        <v>592</v>
      </c>
      <c r="M272" s="9" t="s">
        <v>593</v>
      </c>
    </row>
    <row r="273" spans="1:13" hidden="1" x14ac:dyDescent="0.3">
      <c r="A273" t="s">
        <v>2203</v>
      </c>
      <c r="B273" s="7">
        <v>9464</v>
      </c>
      <c r="C273" s="7" t="s">
        <v>2434</v>
      </c>
      <c r="D273" s="7" t="s">
        <v>2393</v>
      </c>
      <c r="E273" s="7" t="s">
        <v>33</v>
      </c>
      <c r="G273" s="7" t="s">
        <v>12</v>
      </c>
      <c r="H273" s="8"/>
      <c r="I273" s="8"/>
      <c r="L273" s="9" t="s">
        <v>594</v>
      </c>
      <c r="M273" s="9" t="s">
        <v>595</v>
      </c>
    </row>
    <row r="274" spans="1:13" x14ac:dyDescent="0.3">
      <c r="A274" t="s">
        <v>2206</v>
      </c>
      <c r="B274" s="7">
        <v>9499</v>
      </c>
      <c r="E274" s="7" t="s">
        <v>45</v>
      </c>
      <c r="F274" s="7" t="s">
        <v>121</v>
      </c>
      <c r="G274" s="7" t="s">
        <v>45</v>
      </c>
      <c r="H274" s="8"/>
      <c r="I274" s="8"/>
      <c r="L274" s="9" t="s">
        <v>596</v>
      </c>
      <c r="M274" s="9" t="s">
        <v>597</v>
      </c>
    </row>
    <row r="275" spans="1:13" hidden="1" x14ac:dyDescent="0.3">
      <c r="A275" t="s">
        <v>2210</v>
      </c>
      <c r="B275" s="7">
        <v>9503</v>
      </c>
      <c r="D275" s="7" t="s">
        <v>2385</v>
      </c>
      <c r="E275" s="7" t="s">
        <v>241</v>
      </c>
      <c r="F275" s="7" t="s">
        <v>602</v>
      </c>
      <c r="G275" s="7" t="s">
        <v>603</v>
      </c>
      <c r="H275" s="8" t="s">
        <v>604</v>
      </c>
      <c r="I275" s="8"/>
      <c r="L275" s="9" t="s">
        <v>598</v>
      </c>
      <c r="M275" s="9" t="s">
        <v>599</v>
      </c>
    </row>
    <row r="276" spans="1:13" x14ac:dyDescent="0.3">
      <c r="A276" t="s">
        <v>2213</v>
      </c>
      <c r="B276" s="7">
        <v>9525</v>
      </c>
      <c r="E276" s="7" t="s">
        <v>45</v>
      </c>
      <c r="F276" s="7" t="s">
        <v>121</v>
      </c>
      <c r="G276" s="7" t="s">
        <v>45</v>
      </c>
      <c r="H276" s="8"/>
      <c r="I276" s="8"/>
      <c r="L276" s="9" t="s">
        <v>600</v>
      </c>
      <c r="M276" s="9" t="s">
        <v>601</v>
      </c>
    </row>
    <row r="277" spans="1:13" hidden="1" x14ac:dyDescent="0.3">
      <c r="A277" t="s">
        <v>2216</v>
      </c>
      <c r="B277" s="7">
        <v>9543</v>
      </c>
      <c r="D277" s="7" t="s">
        <v>2385</v>
      </c>
      <c r="E277" s="7" t="s">
        <v>15</v>
      </c>
      <c r="G277" s="7" t="s">
        <v>15</v>
      </c>
      <c r="H277" s="8"/>
      <c r="I277" s="8" t="s">
        <v>2398</v>
      </c>
      <c r="L277" s="9" t="s">
        <v>605</v>
      </c>
      <c r="M277" s="9" t="s">
        <v>606</v>
      </c>
    </row>
    <row r="278" spans="1:13" hidden="1" x14ac:dyDescent="0.3">
      <c r="A278" t="s">
        <v>2219</v>
      </c>
      <c r="B278" s="7">
        <v>9546</v>
      </c>
      <c r="D278" s="7" t="s">
        <v>2385</v>
      </c>
      <c r="E278" s="7" t="s">
        <v>33</v>
      </c>
      <c r="G278" s="7" t="s">
        <v>2389</v>
      </c>
      <c r="H278" s="8"/>
      <c r="I278" s="8"/>
      <c r="L278" s="9" t="s">
        <v>607</v>
      </c>
      <c r="M278" s="9" t="s">
        <v>608</v>
      </c>
    </row>
    <row r="279" spans="1:13" hidden="1" x14ac:dyDescent="0.3">
      <c r="A279" t="s">
        <v>2222</v>
      </c>
      <c r="B279" s="7">
        <v>9696</v>
      </c>
      <c r="E279" s="7" t="s">
        <v>15</v>
      </c>
      <c r="G279" s="7" t="s">
        <v>15</v>
      </c>
      <c r="I279" s="8"/>
      <c r="L279" s="9" t="s">
        <v>609</v>
      </c>
      <c r="M279" s="9" t="s">
        <v>610</v>
      </c>
    </row>
    <row r="280" spans="1:13" hidden="1" x14ac:dyDescent="0.3">
      <c r="A280" t="s">
        <v>2225</v>
      </c>
      <c r="B280" s="7">
        <v>9734</v>
      </c>
      <c r="E280" s="7" t="s">
        <v>15</v>
      </c>
      <c r="G280" s="7" t="s">
        <v>15</v>
      </c>
      <c r="H280" s="8"/>
      <c r="I280" s="8" t="s">
        <v>625</v>
      </c>
      <c r="L280" s="9" t="s">
        <v>611</v>
      </c>
      <c r="M280" s="9" t="s">
        <v>612</v>
      </c>
    </row>
    <row r="281" spans="1:13" hidden="1" x14ac:dyDescent="0.3">
      <c r="A281" t="s">
        <v>2228</v>
      </c>
      <c r="B281" s="7">
        <v>9796</v>
      </c>
      <c r="E281" s="7" t="s">
        <v>15</v>
      </c>
      <c r="G281" s="7" t="s">
        <v>15</v>
      </c>
      <c r="H281" s="8"/>
      <c r="I281" s="8" t="s">
        <v>626</v>
      </c>
      <c r="L281" s="9" t="s">
        <v>613</v>
      </c>
      <c r="M281" s="9" t="s">
        <v>614</v>
      </c>
    </row>
    <row r="282" spans="1:13" hidden="1" x14ac:dyDescent="0.3">
      <c r="A282" t="s">
        <v>2232</v>
      </c>
      <c r="B282" s="7">
        <v>9797</v>
      </c>
      <c r="C282" s="7" t="s">
        <v>2434</v>
      </c>
      <c r="E282" s="7" t="s">
        <v>15</v>
      </c>
      <c r="G282" s="7" t="s">
        <v>61</v>
      </c>
      <c r="H282" s="8"/>
      <c r="I282" s="8"/>
      <c r="L282" s="9" t="s">
        <v>615</v>
      </c>
      <c r="M282" s="9" t="s">
        <v>616</v>
      </c>
    </row>
    <row r="283" spans="1:13" hidden="1" x14ac:dyDescent="0.3">
      <c r="A283" t="s">
        <v>2235</v>
      </c>
      <c r="B283" s="7">
        <v>9830</v>
      </c>
      <c r="E283" s="7" t="s">
        <v>15</v>
      </c>
      <c r="F283" s="7" t="s">
        <v>16</v>
      </c>
      <c r="G283" s="7" t="s">
        <v>12</v>
      </c>
      <c r="H283" s="8"/>
      <c r="I283" s="8"/>
      <c r="L283" s="9" t="s">
        <v>617</v>
      </c>
      <c r="M283" s="9" t="s">
        <v>618</v>
      </c>
    </row>
    <row r="284" spans="1:13" hidden="1" x14ac:dyDescent="0.3">
      <c r="A284" t="s">
        <v>2238</v>
      </c>
      <c r="B284" s="7">
        <v>9846</v>
      </c>
      <c r="D284" s="7" t="s">
        <v>2385</v>
      </c>
      <c r="E284" s="7" t="s">
        <v>33</v>
      </c>
      <c r="G284" s="7" t="s">
        <v>100</v>
      </c>
      <c r="H284" s="8"/>
      <c r="I284" s="8"/>
      <c r="L284" s="9" t="s">
        <v>619</v>
      </c>
      <c r="M284" s="9" t="s">
        <v>620</v>
      </c>
    </row>
    <row r="285" spans="1:13" x14ac:dyDescent="0.3">
      <c r="A285" t="s">
        <v>2241</v>
      </c>
      <c r="B285" s="7">
        <v>9851</v>
      </c>
      <c r="E285" s="7" t="s">
        <v>45</v>
      </c>
      <c r="F285" s="7" t="s">
        <v>121</v>
      </c>
      <c r="G285" s="7" t="s">
        <v>45</v>
      </c>
      <c r="H285" s="8"/>
      <c r="I285" s="8"/>
      <c r="L285" s="9" t="s">
        <v>621</v>
      </c>
      <c r="M285" s="9" t="s">
        <v>622</v>
      </c>
    </row>
    <row r="286" spans="1:13" x14ac:dyDescent="0.3">
      <c r="A286" t="s">
        <v>2244</v>
      </c>
      <c r="B286" s="7">
        <v>9878</v>
      </c>
      <c r="E286" s="7" t="s">
        <v>45</v>
      </c>
      <c r="F286" s="7" t="s">
        <v>121</v>
      </c>
      <c r="G286" s="7" t="s">
        <v>45</v>
      </c>
      <c r="H286" s="8"/>
      <c r="I286" s="8"/>
      <c r="L286" s="9" t="s">
        <v>623</v>
      </c>
      <c r="M286" s="9" t="s">
        <v>624</v>
      </c>
    </row>
    <row r="287" spans="1:13" hidden="1" x14ac:dyDescent="0.3">
      <c r="A287" t="s">
        <v>2247</v>
      </c>
      <c r="B287" s="7">
        <v>9889</v>
      </c>
      <c r="D287" s="7" t="s">
        <v>2391</v>
      </c>
      <c r="E287" s="7" t="s">
        <v>33</v>
      </c>
      <c r="G287" s="7" t="s">
        <v>12</v>
      </c>
      <c r="H287" s="8"/>
      <c r="I287" s="8"/>
      <c r="L287" s="9" t="s">
        <v>627</v>
      </c>
      <c r="M287" s="9" t="s">
        <v>628</v>
      </c>
    </row>
    <row r="288" spans="1:13" hidden="1" x14ac:dyDescent="0.3">
      <c r="A288" t="s">
        <v>2250</v>
      </c>
      <c r="B288" s="7">
        <v>9927</v>
      </c>
      <c r="C288" s="7" t="s">
        <v>2434</v>
      </c>
      <c r="E288" s="7" t="s">
        <v>15</v>
      </c>
      <c r="G288" s="7" t="s">
        <v>61</v>
      </c>
      <c r="H288" s="8"/>
      <c r="I288" s="8"/>
      <c r="J288" s="7" t="s">
        <v>58</v>
      </c>
      <c r="L288" s="9" t="s">
        <v>629</v>
      </c>
      <c r="M288" s="9" t="s">
        <v>630</v>
      </c>
    </row>
    <row r="289" spans="1:13" hidden="1" x14ac:dyDescent="0.3">
      <c r="A289" t="s">
        <v>2290</v>
      </c>
      <c r="B289" s="7">
        <v>9970</v>
      </c>
      <c r="E289" s="7" t="s">
        <v>15</v>
      </c>
      <c r="G289" s="7" t="s">
        <v>61</v>
      </c>
      <c r="H289" s="8"/>
      <c r="I289" s="8"/>
      <c r="L289" s="9" t="s">
        <v>631</v>
      </c>
      <c r="M289" s="9" t="s">
        <v>632</v>
      </c>
    </row>
    <row r="290" spans="1:13" hidden="1" x14ac:dyDescent="0.3">
      <c r="A290" t="s">
        <v>2293</v>
      </c>
      <c r="B290" s="7">
        <v>9984</v>
      </c>
      <c r="D290" s="7" t="s">
        <v>2392</v>
      </c>
      <c r="E290" s="7" t="s">
        <v>241</v>
      </c>
      <c r="F290" s="7" t="s">
        <v>540</v>
      </c>
      <c r="G290" s="7" t="s">
        <v>12</v>
      </c>
      <c r="H290" s="8"/>
      <c r="I290" s="8"/>
      <c r="L290" s="9" t="s">
        <v>633</v>
      </c>
      <c r="M290" s="9" t="s">
        <v>634</v>
      </c>
    </row>
    <row r="291" spans="1:13" x14ac:dyDescent="0.3">
      <c r="A291" t="s">
        <v>2296</v>
      </c>
      <c r="B291" s="7">
        <v>9999</v>
      </c>
      <c r="E291" s="7" t="s">
        <v>45</v>
      </c>
      <c r="G291" s="7" t="s">
        <v>45</v>
      </c>
      <c r="H291" s="8"/>
      <c r="I291" s="8"/>
      <c r="L291" s="9" t="s">
        <v>635</v>
      </c>
      <c r="M291" s="9" t="s">
        <v>636</v>
      </c>
    </row>
    <row r="292" spans="1:13" hidden="1" x14ac:dyDescent="0.3">
      <c r="A292" t="s">
        <v>1846</v>
      </c>
      <c r="B292" s="7">
        <v>10259</v>
      </c>
      <c r="C292" s="7" t="s">
        <v>2434</v>
      </c>
      <c r="D292" s="7" t="s">
        <v>2393</v>
      </c>
      <c r="E292" s="7" t="s">
        <v>2389</v>
      </c>
      <c r="G292" s="7" t="s">
        <v>2389</v>
      </c>
      <c r="H292" s="8"/>
      <c r="I292" s="8"/>
      <c r="L292" s="9" t="s">
        <v>637</v>
      </c>
      <c r="M292" s="9" t="s">
        <v>638</v>
      </c>
    </row>
    <row r="293" spans="1:13" hidden="1" x14ac:dyDescent="0.3">
      <c r="A293" t="s">
        <v>1761</v>
      </c>
      <c r="B293" s="7">
        <v>10323</v>
      </c>
      <c r="D293" s="7" t="s">
        <v>2385</v>
      </c>
      <c r="E293" s="7" t="s">
        <v>15</v>
      </c>
      <c r="G293" s="7" t="s">
        <v>61</v>
      </c>
      <c r="H293" s="8"/>
      <c r="I293" s="8"/>
      <c r="L293" s="9" t="s">
        <v>639</v>
      </c>
      <c r="M293" s="9" t="s">
        <v>640</v>
      </c>
    </row>
    <row r="294" spans="1:13" hidden="1" x14ac:dyDescent="0.3">
      <c r="A294" t="s">
        <v>1764</v>
      </c>
      <c r="B294" s="7">
        <v>10328</v>
      </c>
      <c r="D294" s="7" t="s">
        <v>2385</v>
      </c>
      <c r="E294" s="7" t="s">
        <v>33</v>
      </c>
      <c r="G294" s="7" t="s">
        <v>70</v>
      </c>
      <c r="H294" s="8"/>
      <c r="I294" s="8"/>
      <c r="L294" s="9" t="s">
        <v>641</v>
      </c>
      <c r="M294" s="9" t="s">
        <v>642</v>
      </c>
    </row>
    <row r="295" spans="1:13" hidden="1" x14ac:dyDescent="0.3">
      <c r="A295" t="s">
        <v>1767</v>
      </c>
      <c r="B295" s="7">
        <v>10441</v>
      </c>
      <c r="C295" s="7" t="s">
        <v>2434</v>
      </c>
      <c r="D295" s="7" t="s">
        <v>2385</v>
      </c>
      <c r="E295" s="7" t="s">
        <v>15</v>
      </c>
      <c r="G295" s="7" t="s">
        <v>335</v>
      </c>
      <c r="H295" s="8" t="s">
        <v>647</v>
      </c>
      <c r="I295" s="8"/>
      <c r="L295" s="9" t="s">
        <v>643</v>
      </c>
      <c r="M295" s="9" t="s">
        <v>644</v>
      </c>
    </row>
    <row r="296" spans="1:13" ht="13.25" hidden="1" customHeight="1" x14ac:dyDescent="0.3">
      <c r="A296" t="s">
        <v>1771</v>
      </c>
      <c r="B296" s="7">
        <v>10451</v>
      </c>
      <c r="C296" s="7" t="s">
        <v>2434</v>
      </c>
      <c r="D296" s="7" t="s">
        <v>2389</v>
      </c>
      <c r="E296" s="7" t="s">
        <v>15</v>
      </c>
      <c r="G296" s="7" t="s">
        <v>335</v>
      </c>
      <c r="H296" s="8" t="s">
        <v>647</v>
      </c>
      <c r="I296" s="8"/>
      <c r="J296" s="8"/>
      <c r="L296" s="9" t="s">
        <v>645</v>
      </c>
      <c r="M296" s="9" t="s">
        <v>646</v>
      </c>
    </row>
    <row r="297" spans="1:13" hidden="1" x14ac:dyDescent="0.3">
      <c r="A297" t="s">
        <v>1774</v>
      </c>
      <c r="B297" s="7">
        <v>10470</v>
      </c>
      <c r="E297" s="7" t="s">
        <v>15</v>
      </c>
      <c r="G297" s="7" t="s">
        <v>15</v>
      </c>
      <c r="H297" s="8"/>
      <c r="I297" s="8" t="s">
        <v>658</v>
      </c>
      <c r="L297" s="9" t="s">
        <v>648</v>
      </c>
      <c r="M297" s="9" t="s">
        <v>649</v>
      </c>
    </row>
    <row r="298" spans="1:13" hidden="1" x14ac:dyDescent="0.3">
      <c r="A298" t="s">
        <v>1777</v>
      </c>
      <c r="B298" s="7">
        <v>10588</v>
      </c>
      <c r="D298" s="7" t="s">
        <v>2391</v>
      </c>
      <c r="E298" s="7" t="s">
        <v>15</v>
      </c>
      <c r="F298" s="7" t="s">
        <v>55</v>
      </c>
      <c r="G298" s="7" t="s">
        <v>12</v>
      </c>
      <c r="H298" s="8"/>
      <c r="I298" s="8"/>
      <c r="L298" s="9" t="s">
        <v>650</v>
      </c>
      <c r="M298" s="9" t="s">
        <v>651</v>
      </c>
    </row>
    <row r="299" spans="1:13" hidden="1" x14ac:dyDescent="0.3">
      <c r="A299" t="s">
        <v>1780</v>
      </c>
      <c r="B299" s="7">
        <v>10625</v>
      </c>
      <c r="D299" s="7" t="s">
        <v>2385</v>
      </c>
      <c r="E299" s="7" t="s">
        <v>33</v>
      </c>
      <c r="G299" s="7" t="s">
        <v>12</v>
      </c>
      <c r="H299" s="8"/>
      <c r="I299" s="8"/>
      <c r="L299" s="9" t="s">
        <v>652</v>
      </c>
      <c r="M299" s="9" t="s">
        <v>653</v>
      </c>
    </row>
    <row r="300" spans="1:13" hidden="1" x14ac:dyDescent="0.3">
      <c r="A300" t="s">
        <v>1784</v>
      </c>
      <c r="B300" s="7">
        <v>10627</v>
      </c>
      <c r="D300" s="7" t="s">
        <v>2385</v>
      </c>
      <c r="E300" s="7" t="s">
        <v>17</v>
      </c>
      <c r="F300" s="7" t="s">
        <v>18</v>
      </c>
      <c r="G300" s="7" t="s">
        <v>13</v>
      </c>
      <c r="H300" s="8"/>
      <c r="I300" s="8"/>
      <c r="L300" s="9" t="s">
        <v>654</v>
      </c>
      <c r="M300" s="9" t="s">
        <v>655</v>
      </c>
    </row>
    <row r="301" spans="1:13" hidden="1" x14ac:dyDescent="0.3">
      <c r="A301" t="s">
        <v>1787</v>
      </c>
      <c r="B301" s="7">
        <v>10638</v>
      </c>
      <c r="D301" s="7" t="s">
        <v>2395</v>
      </c>
      <c r="E301" s="7" t="s">
        <v>33</v>
      </c>
      <c r="G301" s="7" t="s">
        <v>12</v>
      </c>
      <c r="H301" s="8"/>
      <c r="I301" s="8"/>
      <c r="L301" s="9" t="s">
        <v>656</v>
      </c>
      <c r="M301" s="9" t="s">
        <v>657</v>
      </c>
    </row>
    <row r="302" spans="1:13" hidden="1" x14ac:dyDescent="0.3">
      <c r="A302" t="s">
        <v>1051</v>
      </c>
      <c r="B302" s="7">
        <v>10664</v>
      </c>
      <c r="E302" s="7" t="s">
        <v>15</v>
      </c>
      <c r="G302" s="7" t="s">
        <v>15</v>
      </c>
      <c r="H302" s="8"/>
      <c r="I302" s="8" t="s">
        <v>679</v>
      </c>
      <c r="L302" s="9" t="s">
        <v>659</v>
      </c>
      <c r="M302" s="9" t="s">
        <v>660</v>
      </c>
    </row>
    <row r="303" spans="1:13" x14ac:dyDescent="0.3">
      <c r="A303" t="s">
        <v>1055</v>
      </c>
      <c r="B303" s="7">
        <v>10689</v>
      </c>
      <c r="E303" s="7" t="s">
        <v>45</v>
      </c>
      <c r="G303" s="7" t="s">
        <v>45</v>
      </c>
      <c r="H303" s="8"/>
      <c r="I303" s="8"/>
      <c r="L303" s="9" t="s">
        <v>661</v>
      </c>
      <c r="M303" s="9" t="s">
        <v>662</v>
      </c>
    </row>
    <row r="304" spans="1:13" hidden="1" x14ac:dyDescent="0.3">
      <c r="A304" t="s">
        <v>1058</v>
      </c>
      <c r="B304" s="7">
        <v>10931</v>
      </c>
      <c r="E304" s="7" t="s">
        <v>15</v>
      </c>
      <c r="G304" s="7" t="s">
        <v>61</v>
      </c>
      <c r="H304" s="8"/>
      <c r="I304" s="8"/>
      <c r="L304" s="9" t="s">
        <v>663</v>
      </c>
      <c r="M304" s="9" t="s">
        <v>664</v>
      </c>
    </row>
    <row r="305" spans="1:13" hidden="1" x14ac:dyDescent="0.3">
      <c r="A305" t="s">
        <v>1061</v>
      </c>
      <c r="B305" s="7">
        <v>10936</v>
      </c>
      <c r="D305" s="7" t="s">
        <v>2385</v>
      </c>
      <c r="E305" s="7" t="s">
        <v>33</v>
      </c>
      <c r="G305" s="7" t="s">
        <v>12</v>
      </c>
      <c r="H305" s="8"/>
      <c r="I305" s="8"/>
      <c r="L305" s="9" t="s">
        <v>665</v>
      </c>
      <c r="M305" s="9" t="s">
        <v>666</v>
      </c>
    </row>
    <row r="306" spans="1:13" x14ac:dyDescent="0.3">
      <c r="A306" s="3" t="s">
        <v>667</v>
      </c>
      <c r="B306" s="7">
        <v>10963</v>
      </c>
      <c r="D306" s="7" t="s">
        <v>2405</v>
      </c>
      <c r="E306" s="7" t="s">
        <v>45</v>
      </c>
      <c r="G306" s="7" t="s">
        <v>45</v>
      </c>
      <c r="H306" s="8"/>
      <c r="I306" s="8"/>
      <c r="L306" s="9"/>
      <c r="M306" s="9"/>
    </row>
    <row r="307" spans="1:13" hidden="1" x14ac:dyDescent="0.3">
      <c r="A307" t="s">
        <v>1065</v>
      </c>
      <c r="B307" s="7">
        <v>11016</v>
      </c>
      <c r="D307" s="7" t="s">
        <v>2385</v>
      </c>
      <c r="E307" s="7" t="s">
        <v>33</v>
      </c>
      <c r="G307" s="7" t="s">
        <v>70</v>
      </c>
      <c r="H307" s="8"/>
      <c r="I307" s="8"/>
      <c r="L307" s="9" t="s">
        <v>667</v>
      </c>
      <c r="M307" s="9" t="s">
        <v>668</v>
      </c>
    </row>
    <row r="308" spans="1:13" hidden="1" x14ac:dyDescent="0.3">
      <c r="A308" t="s">
        <v>1069</v>
      </c>
      <c r="B308" s="7">
        <v>11057</v>
      </c>
      <c r="D308" s="7" t="s">
        <v>2391</v>
      </c>
      <c r="E308" s="7" t="s">
        <v>241</v>
      </c>
      <c r="F308" s="7" t="s">
        <v>207</v>
      </c>
      <c r="G308" s="7" t="s">
        <v>2431</v>
      </c>
      <c r="H308" s="8"/>
      <c r="I308" s="8"/>
      <c r="L308" s="9" t="s">
        <v>669</v>
      </c>
      <c r="M308" s="9" t="s">
        <v>670</v>
      </c>
    </row>
    <row r="309" spans="1:13" hidden="1" x14ac:dyDescent="0.3">
      <c r="A309" t="s">
        <v>1074</v>
      </c>
      <c r="B309" s="7">
        <v>11059</v>
      </c>
      <c r="E309" s="7" t="s">
        <v>15</v>
      </c>
      <c r="G309" s="7" t="s">
        <v>61</v>
      </c>
      <c r="H309" s="8"/>
      <c r="I309" s="8"/>
      <c r="L309" s="9" t="s">
        <v>671</v>
      </c>
      <c r="M309" s="9" t="s">
        <v>672</v>
      </c>
    </row>
    <row r="310" spans="1:13" hidden="1" x14ac:dyDescent="0.3">
      <c r="A310" t="s">
        <v>1077</v>
      </c>
      <c r="B310" s="7">
        <v>11127</v>
      </c>
      <c r="D310" s="7" t="s">
        <v>2385</v>
      </c>
      <c r="E310" s="7" t="s">
        <v>2389</v>
      </c>
      <c r="G310" s="8" t="s">
        <v>2389</v>
      </c>
      <c r="H310" s="8"/>
      <c r="I310" s="8"/>
      <c r="K310" s="7" t="s">
        <v>58</v>
      </c>
      <c r="L310" s="9" t="s">
        <v>673</v>
      </c>
      <c r="M310" s="9" t="s">
        <v>674</v>
      </c>
    </row>
    <row r="311" spans="1:13" hidden="1" x14ac:dyDescent="0.3">
      <c r="A311" t="s">
        <v>1081</v>
      </c>
      <c r="B311" s="7">
        <v>11144</v>
      </c>
      <c r="D311" s="7" t="s">
        <v>2385</v>
      </c>
      <c r="E311" s="7" t="s">
        <v>33</v>
      </c>
      <c r="G311" s="7" t="s">
        <v>12</v>
      </c>
      <c r="H311" s="8"/>
      <c r="I311" s="8"/>
      <c r="L311" s="9" t="s">
        <v>675</v>
      </c>
      <c r="M311" s="9" t="s">
        <v>676</v>
      </c>
    </row>
    <row r="312" spans="1:13" x14ac:dyDescent="0.3">
      <c r="A312" t="s">
        <v>1084</v>
      </c>
      <c r="B312" s="7">
        <v>11210</v>
      </c>
      <c r="E312" s="7" t="s">
        <v>45</v>
      </c>
      <c r="F312" s="7" t="s">
        <v>121</v>
      </c>
      <c r="G312" s="7" t="s">
        <v>45</v>
      </c>
      <c r="H312" s="8"/>
      <c r="I312" s="8"/>
      <c r="L312" s="9" t="s">
        <v>677</v>
      </c>
      <c r="M312" s="9" t="s">
        <v>678</v>
      </c>
    </row>
    <row r="313" spans="1:13" hidden="1" x14ac:dyDescent="0.3">
      <c r="A313" t="s">
        <v>1089</v>
      </c>
      <c r="B313" s="7">
        <v>11259</v>
      </c>
      <c r="D313" s="7" t="s">
        <v>2385</v>
      </c>
      <c r="E313" s="7" t="s">
        <v>33</v>
      </c>
      <c r="G313" s="7" t="s">
        <v>12</v>
      </c>
      <c r="H313" s="8"/>
      <c r="I313" s="8"/>
      <c r="L313" s="9" t="s">
        <v>680</v>
      </c>
      <c r="M313" s="9" t="s">
        <v>681</v>
      </c>
    </row>
    <row r="314" spans="1:13" hidden="1" x14ac:dyDescent="0.3">
      <c r="A314" t="s">
        <v>1092</v>
      </c>
      <c r="B314" s="7">
        <v>11299</v>
      </c>
      <c r="D314" s="7" t="s">
        <v>2391</v>
      </c>
      <c r="E314" s="7" t="s">
        <v>33</v>
      </c>
      <c r="G314" s="7" t="s">
        <v>12</v>
      </c>
      <c r="H314" s="8"/>
      <c r="I314" s="8"/>
      <c r="L314" s="9" t="s">
        <v>682</v>
      </c>
      <c r="M314" s="9" t="s">
        <v>683</v>
      </c>
    </row>
    <row r="315" spans="1:13" hidden="1" x14ac:dyDescent="0.3">
      <c r="A315" t="s">
        <v>1095</v>
      </c>
      <c r="B315" s="7">
        <v>11339</v>
      </c>
      <c r="C315" s="7" t="s">
        <v>2434</v>
      </c>
      <c r="D315" s="7" t="s">
        <v>2393</v>
      </c>
      <c r="E315" s="7" t="s">
        <v>33</v>
      </c>
      <c r="G315" s="7" t="s">
        <v>12</v>
      </c>
      <c r="H315" s="8"/>
      <c r="I315" s="8"/>
      <c r="J315" s="8"/>
      <c r="L315" s="9" t="s">
        <v>684</v>
      </c>
      <c r="M315" s="9" t="s">
        <v>685</v>
      </c>
    </row>
    <row r="316" spans="1:13" hidden="1" x14ac:dyDescent="0.3">
      <c r="A316" t="s">
        <v>1098</v>
      </c>
      <c r="B316" s="7">
        <v>11345</v>
      </c>
      <c r="C316" s="7" t="s">
        <v>2434</v>
      </c>
      <c r="D316" s="7" t="s">
        <v>2393</v>
      </c>
      <c r="E316" s="7" t="s">
        <v>33</v>
      </c>
      <c r="G316" s="7" t="s">
        <v>12</v>
      </c>
      <c r="H316" s="8"/>
      <c r="I316" s="8"/>
      <c r="L316" s="9" t="s">
        <v>686</v>
      </c>
      <c r="M316" s="9" t="s">
        <v>687</v>
      </c>
    </row>
    <row r="317" spans="1:13" hidden="1" x14ac:dyDescent="0.3">
      <c r="A317" t="s">
        <v>1101</v>
      </c>
      <c r="B317" s="7">
        <v>11429</v>
      </c>
      <c r="D317" s="7" t="s">
        <v>2385</v>
      </c>
      <c r="E317" s="7" t="s">
        <v>33</v>
      </c>
      <c r="G317" s="7" t="s">
        <v>12</v>
      </c>
      <c r="H317" s="8"/>
      <c r="I317" s="8"/>
      <c r="L317" s="9" t="s">
        <v>688</v>
      </c>
      <c r="M317" s="9" t="s">
        <v>689</v>
      </c>
    </row>
    <row r="318" spans="1:13" hidden="1" x14ac:dyDescent="0.3">
      <c r="A318" t="s">
        <v>1105</v>
      </c>
      <c r="B318" s="7">
        <v>11445</v>
      </c>
      <c r="D318" s="7" t="s">
        <v>2391</v>
      </c>
      <c r="E318" s="7" t="s">
        <v>33</v>
      </c>
      <c r="G318" s="7" t="s">
        <v>12</v>
      </c>
      <c r="H318" s="8"/>
      <c r="I318" s="8"/>
      <c r="L318" s="9" t="s">
        <v>690</v>
      </c>
      <c r="M318" s="9" t="s">
        <v>691</v>
      </c>
    </row>
    <row r="319" spans="1:13" hidden="1" x14ac:dyDescent="0.3">
      <c r="A319" t="s">
        <v>1790</v>
      </c>
      <c r="B319" s="7">
        <v>11522</v>
      </c>
      <c r="E319" s="7" t="s">
        <v>15</v>
      </c>
      <c r="G319" s="7" t="s">
        <v>15</v>
      </c>
      <c r="H319" s="8"/>
      <c r="I319" s="8" t="s">
        <v>700</v>
      </c>
      <c r="L319" s="9" t="s">
        <v>692</v>
      </c>
      <c r="M319" s="9" t="s">
        <v>693</v>
      </c>
    </row>
    <row r="320" spans="1:13" hidden="1" x14ac:dyDescent="0.3">
      <c r="A320" t="s">
        <v>1793</v>
      </c>
      <c r="B320" s="7">
        <v>11540</v>
      </c>
      <c r="D320" s="7" t="s">
        <v>2385</v>
      </c>
      <c r="E320" s="7" t="s">
        <v>33</v>
      </c>
      <c r="G320" s="7" t="s">
        <v>12</v>
      </c>
      <c r="H320" s="8"/>
      <c r="I320" s="8"/>
      <c r="L320" s="9" t="s">
        <v>694</v>
      </c>
      <c r="M320" s="9" t="s">
        <v>695</v>
      </c>
    </row>
    <row r="321" spans="1:13" hidden="1" x14ac:dyDescent="0.3">
      <c r="A321" t="s">
        <v>1796</v>
      </c>
      <c r="B321" s="7">
        <v>11605</v>
      </c>
      <c r="D321" s="7" t="s">
        <v>2391</v>
      </c>
      <c r="E321" s="7" t="s">
        <v>33</v>
      </c>
      <c r="G321" s="7" t="s">
        <v>70</v>
      </c>
      <c r="H321" s="8"/>
      <c r="I321" s="8"/>
      <c r="L321" s="9" t="s">
        <v>696</v>
      </c>
      <c r="M321" s="9" t="s">
        <v>697</v>
      </c>
    </row>
    <row r="322" spans="1:13" hidden="1" x14ac:dyDescent="0.3">
      <c r="A322" t="s">
        <v>1800</v>
      </c>
      <c r="B322" s="7">
        <v>11965</v>
      </c>
      <c r="D322" s="7" t="s">
        <v>2385</v>
      </c>
      <c r="E322" s="7" t="s">
        <v>2389</v>
      </c>
      <c r="G322" s="7" t="s">
        <v>13</v>
      </c>
      <c r="H322" s="8"/>
      <c r="I322" s="8"/>
      <c r="L322" s="9" t="s">
        <v>698</v>
      </c>
      <c r="M322" s="9" t="s">
        <v>699</v>
      </c>
    </row>
    <row r="323" spans="1:13" hidden="1" x14ac:dyDescent="0.3">
      <c r="A323" t="s">
        <v>1803</v>
      </c>
      <c r="B323" s="7">
        <v>11969</v>
      </c>
      <c r="D323" s="7" t="s">
        <v>2385</v>
      </c>
      <c r="E323" s="7" t="s">
        <v>33</v>
      </c>
      <c r="G323" s="7" t="s">
        <v>12</v>
      </c>
      <c r="H323" s="8"/>
      <c r="I323" s="8"/>
      <c r="J323" s="8"/>
      <c r="L323" s="9" t="s">
        <v>701</v>
      </c>
      <c r="M323" s="9" t="s">
        <v>702</v>
      </c>
    </row>
    <row r="324" spans="1:13" hidden="1" x14ac:dyDescent="0.3">
      <c r="A324" t="s">
        <v>1651</v>
      </c>
      <c r="B324" s="7">
        <v>12038</v>
      </c>
      <c r="E324" s="7" t="s">
        <v>15</v>
      </c>
      <c r="G324" s="7" t="s">
        <v>15</v>
      </c>
      <c r="H324" s="8"/>
      <c r="I324" s="8" t="s">
        <v>709</v>
      </c>
      <c r="L324" s="9" t="s">
        <v>703</v>
      </c>
      <c r="M324" s="9" t="s">
        <v>704</v>
      </c>
    </row>
    <row r="325" spans="1:13" x14ac:dyDescent="0.3">
      <c r="A325" t="s">
        <v>1656</v>
      </c>
      <c r="B325" s="7">
        <v>12054</v>
      </c>
      <c r="E325" s="7" t="s">
        <v>45</v>
      </c>
      <c r="G325" s="7" t="s">
        <v>45</v>
      </c>
      <c r="H325" s="8"/>
      <c r="I325" s="8"/>
      <c r="L325" s="9" t="s">
        <v>705</v>
      </c>
      <c r="M325" s="9" t="s">
        <v>706</v>
      </c>
    </row>
    <row r="326" spans="1:13" hidden="1" x14ac:dyDescent="0.3">
      <c r="A326" t="s">
        <v>1659</v>
      </c>
      <c r="B326" s="7">
        <v>12110</v>
      </c>
      <c r="C326" s="7" t="s">
        <v>2434</v>
      </c>
      <c r="D326" s="7" t="s">
        <v>2393</v>
      </c>
      <c r="E326" s="7" t="s">
        <v>33</v>
      </c>
      <c r="G326" s="7" t="s">
        <v>12</v>
      </c>
      <c r="H326" s="8"/>
      <c r="I326" s="8"/>
      <c r="L326" s="9" t="s">
        <v>707</v>
      </c>
      <c r="M326" s="9" t="s">
        <v>708</v>
      </c>
    </row>
    <row r="327" spans="1:13" hidden="1" x14ac:dyDescent="0.3">
      <c r="A327" t="s">
        <v>1662</v>
      </c>
      <c r="B327" s="7">
        <v>12113</v>
      </c>
      <c r="C327" s="7" t="s">
        <v>2434</v>
      </c>
      <c r="D327" s="7" t="s">
        <v>2393</v>
      </c>
      <c r="E327" s="7" t="s">
        <v>100</v>
      </c>
      <c r="G327" s="7" t="s">
        <v>100</v>
      </c>
      <c r="H327" s="8"/>
      <c r="I327" s="8"/>
      <c r="K327" s="7" t="s">
        <v>58</v>
      </c>
      <c r="L327" s="9" t="s">
        <v>710</v>
      </c>
      <c r="M327" s="9" t="s">
        <v>711</v>
      </c>
    </row>
    <row r="328" spans="1:13" hidden="1" x14ac:dyDescent="0.3">
      <c r="A328" t="s">
        <v>1665</v>
      </c>
      <c r="B328" s="7">
        <v>12201</v>
      </c>
      <c r="C328" s="7" t="s">
        <v>2434</v>
      </c>
      <c r="D328" s="7" t="s">
        <v>2393</v>
      </c>
      <c r="E328" s="7" t="s">
        <v>33</v>
      </c>
      <c r="G328" s="7" t="s">
        <v>12</v>
      </c>
      <c r="H328" s="8"/>
      <c r="I328" s="8"/>
      <c r="L328" s="9" t="s">
        <v>712</v>
      </c>
      <c r="M328" s="9" t="s">
        <v>713</v>
      </c>
    </row>
    <row r="329" spans="1:13" hidden="1" x14ac:dyDescent="0.3">
      <c r="A329" t="s">
        <v>1669</v>
      </c>
      <c r="B329" s="7">
        <v>12343</v>
      </c>
      <c r="D329" s="7" t="s">
        <v>2385</v>
      </c>
      <c r="E329" s="7" t="s">
        <v>17</v>
      </c>
      <c r="F329" s="7" t="s">
        <v>729</v>
      </c>
      <c r="G329" s="7" t="s">
        <v>12</v>
      </c>
      <c r="H329" s="8"/>
      <c r="I329" s="8"/>
      <c r="L329" s="9" t="s">
        <v>714</v>
      </c>
      <c r="M329" s="9" t="s">
        <v>715</v>
      </c>
    </row>
    <row r="330" spans="1:13" hidden="1" x14ac:dyDescent="0.3">
      <c r="A330" t="s">
        <v>1673</v>
      </c>
      <c r="B330" s="7">
        <v>12480</v>
      </c>
      <c r="D330" s="7" t="s">
        <v>2385</v>
      </c>
      <c r="E330" s="7" t="s">
        <v>33</v>
      </c>
      <c r="G330" s="7" t="s">
        <v>100</v>
      </c>
      <c r="H330" s="8"/>
      <c r="I330" s="8"/>
      <c r="L330" s="9" t="s">
        <v>716</v>
      </c>
      <c r="M330" s="9" t="s">
        <v>717</v>
      </c>
    </row>
    <row r="331" spans="1:13" x14ac:dyDescent="0.3">
      <c r="A331" t="s">
        <v>1676</v>
      </c>
      <c r="B331" s="7">
        <v>12489</v>
      </c>
      <c r="E331" s="7" t="s">
        <v>45</v>
      </c>
      <c r="G331" s="7" t="s">
        <v>45</v>
      </c>
      <c r="H331" s="8"/>
      <c r="I331" s="8"/>
      <c r="L331" s="9" t="s">
        <v>718</v>
      </c>
      <c r="M331" s="9" t="s">
        <v>719</v>
      </c>
    </row>
    <row r="332" spans="1:13" x14ac:dyDescent="0.3">
      <c r="A332" t="s">
        <v>1679</v>
      </c>
      <c r="B332" s="7">
        <v>12527</v>
      </c>
      <c r="E332" s="7" t="s">
        <v>45</v>
      </c>
      <c r="G332" s="7" t="s">
        <v>45</v>
      </c>
      <c r="H332" s="8"/>
      <c r="I332" s="8"/>
      <c r="L332" s="9" t="s">
        <v>720</v>
      </c>
      <c r="M332" s="9" t="s">
        <v>719</v>
      </c>
    </row>
    <row r="333" spans="1:13" hidden="1" x14ac:dyDescent="0.3">
      <c r="A333" t="s">
        <v>1681</v>
      </c>
      <c r="B333" s="7">
        <v>12534</v>
      </c>
      <c r="C333" s="7" t="s">
        <v>2434</v>
      </c>
      <c r="D333" s="7" t="s">
        <v>2393</v>
      </c>
      <c r="E333" s="7" t="s">
        <v>33</v>
      </c>
      <c r="G333" s="7" t="s">
        <v>12</v>
      </c>
      <c r="H333" s="8"/>
      <c r="I333" s="8"/>
      <c r="L333" s="9" t="s">
        <v>721</v>
      </c>
      <c r="M333" s="9" t="s">
        <v>722</v>
      </c>
    </row>
    <row r="334" spans="1:13" hidden="1" x14ac:dyDescent="0.3">
      <c r="A334" t="s">
        <v>1685</v>
      </c>
      <c r="B334" s="7">
        <v>12567</v>
      </c>
      <c r="E334" s="7" t="s">
        <v>15</v>
      </c>
      <c r="G334" s="7" t="s">
        <v>15</v>
      </c>
      <c r="H334" s="8"/>
      <c r="I334" s="8"/>
      <c r="L334" s="9" t="s">
        <v>723</v>
      </c>
      <c r="M334" s="9" t="s">
        <v>724</v>
      </c>
    </row>
    <row r="335" spans="1:13" x14ac:dyDescent="0.3">
      <c r="A335" t="s">
        <v>1689</v>
      </c>
      <c r="B335" s="7">
        <v>12683</v>
      </c>
      <c r="E335" s="7" t="s">
        <v>45</v>
      </c>
      <c r="G335" s="7" t="s">
        <v>45</v>
      </c>
      <c r="H335" s="8"/>
      <c r="I335" s="8"/>
      <c r="L335" s="9" t="s">
        <v>725</v>
      </c>
      <c r="M335" s="9" t="s">
        <v>726</v>
      </c>
    </row>
    <row r="336" spans="1:13" hidden="1" x14ac:dyDescent="0.3">
      <c r="A336" t="s">
        <v>1693</v>
      </c>
      <c r="B336" s="7">
        <v>12713</v>
      </c>
      <c r="D336" s="7" t="s">
        <v>2391</v>
      </c>
      <c r="E336" s="7" t="s">
        <v>15</v>
      </c>
      <c r="G336" s="7" t="s">
        <v>15</v>
      </c>
      <c r="H336" s="8"/>
      <c r="I336" s="8"/>
      <c r="L336" s="9" t="s">
        <v>727</v>
      </c>
      <c r="M336" s="9" t="s">
        <v>728</v>
      </c>
    </row>
    <row r="337" spans="1:13" hidden="1" x14ac:dyDescent="0.3">
      <c r="A337" t="s">
        <v>1697</v>
      </c>
      <c r="B337" s="7">
        <v>12725</v>
      </c>
      <c r="D337" s="7" t="s">
        <v>2385</v>
      </c>
      <c r="E337" s="7" t="s">
        <v>33</v>
      </c>
      <c r="G337" s="7" t="s">
        <v>12</v>
      </c>
      <c r="H337" s="8"/>
      <c r="I337" s="8"/>
      <c r="L337" s="9" t="s">
        <v>730</v>
      </c>
      <c r="M337" s="9" t="s">
        <v>731</v>
      </c>
    </row>
    <row r="338" spans="1:13" hidden="1" x14ac:dyDescent="0.3">
      <c r="A338" t="s">
        <v>1700</v>
      </c>
      <c r="B338" s="7">
        <v>12728</v>
      </c>
      <c r="D338" s="7" t="s">
        <v>2385</v>
      </c>
      <c r="E338" s="7" t="s">
        <v>241</v>
      </c>
      <c r="F338" s="7" t="s">
        <v>207</v>
      </c>
      <c r="G338" s="7" t="s">
        <v>2431</v>
      </c>
      <c r="H338" s="8"/>
      <c r="I338" s="8"/>
      <c r="L338" s="9" t="s">
        <v>732</v>
      </c>
      <c r="M338" s="9" t="s">
        <v>733</v>
      </c>
    </row>
    <row r="339" spans="1:13" x14ac:dyDescent="0.3">
      <c r="A339" t="s">
        <v>1703</v>
      </c>
      <c r="B339" s="7">
        <v>12732</v>
      </c>
      <c r="E339" s="7" t="s">
        <v>45</v>
      </c>
      <c r="G339" s="7" t="s">
        <v>45</v>
      </c>
      <c r="H339" s="8"/>
      <c r="I339" s="8"/>
      <c r="L339" s="9" t="s">
        <v>734</v>
      </c>
      <c r="M339" s="9" t="s">
        <v>735</v>
      </c>
    </row>
    <row r="340" spans="1:13" ht="12.65" hidden="1" customHeight="1" x14ac:dyDescent="0.3">
      <c r="A340" t="s">
        <v>1706</v>
      </c>
      <c r="B340" s="7">
        <v>12803</v>
      </c>
      <c r="D340" s="7" t="s">
        <v>2385</v>
      </c>
      <c r="E340" s="7" t="s">
        <v>33</v>
      </c>
      <c r="G340" s="7" t="s">
        <v>12</v>
      </c>
      <c r="H340" s="8"/>
      <c r="I340" s="8"/>
      <c r="L340" s="9" t="s">
        <v>736</v>
      </c>
      <c r="M340" s="9" t="s">
        <v>737</v>
      </c>
    </row>
    <row r="341" spans="1:13" hidden="1" x14ac:dyDescent="0.3">
      <c r="A341" t="s">
        <v>1252</v>
      </c>
      <c r="B341" s="7">
        <v>12963</v>
      </c>
      <c r="D341" s="7" t="s">
        <v>2385</v>
      </c>
      <c r="E341" s="7" t="s">
        <v>33</v>
      </c>
      <c r="G341" s="7" t="s">
        <v>70</v>
      </c>
      <c r="H341" s="8"/>
      <c r="I341" s="8"/>
      <c r="L341" s="9" t="s">
        <v>738</v>
      </c>
      <c r="M341" s="9" t="s">
        <v>739</v>
      </c>
    </row>
    <row r="342" spans="1:13" hidden="1" x14ac:dyDescent="0.3">
      <c r="A342" t="s">
        <v>1256</v>
      </c>
      <c r="B342" s="7">
        <v>13041</v>
      </c>
      <c r="D342" s="7" t="s">
        <v>2385</v>
      </c>
      <c r="E342" s="7" t="s">
        <v>33</v>
      </c>
      <c r="G342" s="7" t="s">
        <v>12</v>
      </c>
      <c r="H342" s="8"/>
      <c r="I342" s="8"/>
      <c r="J342" s="8"/>
      <c r="L342" s="9" t="s">
        <v>740</v>
      </c>
      <c r="M342" s="9" t="s">
        <v>741</v>
      </c>
    </row>
    <row r="343" spans="1:13" hidden="1" x14ac:dyDescent="0.3">
      <c r="A343" t="s">
        <v>1260</v>
      </c>
      <c r="B343" s="7">
        <v>13054</v>
      </c>
      <c r="D343" s="7" t="s">
        <v>2385</v>
      </c>
      <c r="E343" s="7" t="s">
        <v>33</v>
      </c>
      <c r="G343" s="7" t="s">
        <v>12</v>
      </c>
      <c r="H343" s="8"/>
      <c r="I343" s="8"/>
      <c r="L343" s="9" t="s">
        <v>742</v>
      </c>
      <c r="M343" s="9" t="s">
        <v>743</v>
      </c>
    </row>
    <row r="344" spans="1:13" ht="16.25" hidden="1" customHeight="1" x14ac:dyDescent="0.3">
      <c r="A344" t="s">
        <v>1265</v>
      </c>
      <c r="B344" s="7">
        <v>13117</v>
      </c>
      <c r="D344" s="7" t="s">
        <v>2385</v>
      </c>
      <c r="E344" s="7" t="s">
        <v>33</v>
      </c>
      <c r="G344" s="7" t="s">
        <v>12</v>
      </c>
      <c r="H344" s="8"/>
      <c r="I344" s="8"/>
      <c r="L344" s="9" t="s">
        <v>744</v>
      </c>
      <c r="M344" s="9" t="s">
        <v>745</v>
      </c>
    </row>
    <row r="345" spans="1:13" hidden="1" x14ac:dyDescent="0.3">
      <c r="A345" t="s">
        <v>1268</v>
      </c>
      <c r="B345" s="7">
        <v>13252</v>
      </c>
      <c r="D345" s="7" t="s">
        <v>2385</v>
      </c>
      <c r="E345" s="7" t="s">
        <v>33</v>
      </c>
      <c r="G345" s="7" t="s">
        <v>12</v>
      </c>
      <c r="H345" s="8"/>
      <c r="I345" s="8"/>
      <c r="J345" s="8"/>
      <c r="L345" s="9" t="s">
        <v>746</v>
      </c>
      <c r="M345" s="9" t="s">
        <v>747</v>
      </c>
    </row>
    <row r="346" spans="1:13" hidden="1" x14ac:dyDescent="0.3">
      <c r="A346" t="s">
        <v>1271</v>
      </c>
      <c r="B346" s="7">
        <v>13290</v>
      </c>
      <c r="D346" s="7" t="s">
        <v>2392</v>
      </c>
      <c r="E346" s="7" t="s">
        <v>33</v>
      </c>
      <c r="G346" s="7" t="s">
        <v>12</v>
      </c>
      <c r="H346" s="8"/>
      <c r="I346" s="8"/>
      <c r="L346" s="9" t="s">
        <v>748</v>
      </c>
      <c r="M346" s="9" t="s">
        <v>749</v>
      </c>
    </row>
    <row r="347" spans="1:13" x14ac:dyDescent="0.3">
      <c r="A347" t="s">
        <v>1275</v>
      </c>
      <c r="B347" s="7">
        <v>13315</v>
      </c>
      <c r="D347" s="7" t="s">
        <v>2391</v>
      </c>
      <c r="E347" s="7" t="s">
        <v>45</v>
      </c>
      <c r="G347" s="7" t="s">
        <v>45</v>
      </c>
      <c r="H347" s="8"/>
      <c r="I347" s="8"/>
      <c r="L347" s="9" t="s">
        <v>750</v>
      </c>
      <c r="M347" s="9" t="s">
        <v>751</v>
      </c>
    </row>
    <row r="348" spans="1:13" hidden="1" x14ac:dyDescent="0.3">
      <c r="A348" t="s">
        <v>1279</v>
      </c>
      <c r="B348" s="7">
        <v>13617</v>
      </c>
      <c r="E348" s="7" t="s">
        <v>15</v>
      </c>
      <c r="G348" s="7" t="s">
        <v>15</v>
      </c>
      <c r="H348" s="8"/>
      <c r="I348" s="8" t="s">
        <v>760</v>
      </c>
      <c r="L348" s="9" t="s">
        <v>752</v>
      </c>
      <c r="M348" s="9" t="s">
        <v>753</v>
      </c>
    </row>
    <row r="349" spans="1:13" hidden="1" x14ac:dyDescent="0.3">
      <c r="A349" t="s">
        <v>1282</v>
      </c>
      <c r="B349" s="7">
        <v>13812</v>
      </c>
      <c r="D349" s="7" t="s">
        <v>2383</v>
      </c>
      <c r="E349" s="7" t="s">
        <v>33</v>
      </c>
      <c r="G349" s="7" t="s">
        <v>12</v>
      </c>
      <c r="H349" s="8"/>
      <c r="I349" s="8"/>
      <c r="L349" s="9" t="s">
        <v>754</v>
      </c>
      <c r="M349" s="9" t="s">
        <v>755</v>
      </c>
    </row>
    <row r="350" spans="1:13" hidden="1" x14ac:dyDescent="0.3">
      <c r="A350" s="4" t="s">
        <v>2413</v>
      </c>
      <c r="B350" s="7">
        <v>14040</v>
      </c>
      <c r="D350" s="7" t="s">
        <v>2385</v>
      </c>
      <c r="E350" s="7" t="s">
        <v>15</v>
      </c>
      <c r="G350" s="7" t="s">
        <v>61</v>
      </c>
      <c r="H350" s="8"/>
      <c r="I350" s="8"/>
      <c r="L350" s="9"/>
      <c r="M350" s="9"/>
    </row>
    <row r="351" spans="1:13" hidden="1" x14ac:dyDescent="0.3">
      <c r="A351" t="s">
        <v>1286</v>
      </c>
      <c r="B351" s="7">
        <v>14164</v>
      </c>
      <c r="D351" s="7" t="s">
        <v>2391</v>
      </c>
      <c r="E351" s="7" t="s">
        <v>15</v>
      </c>
      <c r="G351" s="7" t="s">
        <v>15</v>
      </c>
      <c r="H351" s="8"/>
      <c r="I351" s="8"/>
      <c r="L351" s="9" t="s">
        <v>756</v>
      </c>
      <c r="M351" s="9" t="s">
        <v>757</v>
      </c>
    </row>
    <row r="352" spans="1:13" x14ac:dyDescent="0.3">
      <c r="A352" t="s">
        <v>1290</v>
      </c>
      <c r="B352" s="7">
        <v>14256</v>
      </c>
      <c r="E352" s="7" t="s">
        <v>45</v>
      </c>
      <c r="G352" s="7" t="s">
        <v>45</v>
      </c>
      <c r="H352" s="8"/>
      <c r="I352" s="8"/>
      <c r="L352" s="9" t="s">
        <v>758</v>
      </c>
      <c r="M352" s="9" t="s">
        <v>759</v>
      </c>
    </row>
    <row r="353" spans="1:13" hidden="1" x14ac:dyDescent="0.3">
      <c r="A353" t="s">
        <v>1294</v>
      </c>
      <c r="B353" s="7">
        <v>14377</v>
      </c>
      <c r="E353" s="7" t="s">
        <v>15</v>
      </c>
      <c r="F353" s="7" t="s">
        <v>55</v>
      </c>
      <c r="G353" s="7" t="s">
        <v>15</v>
      </c>
      <c r="H353" s="8"/>
      <c r="I353" s="8"/>
      <c r="L353" s="9" t="s">
        <v>761</v>
      </c>
      <c r="M353" s="9" t="s">
        <v>762</v>
      </c>
    </row>
    <row r="354" spans="1:13" hidden="1" x14ac:dyDescent="0.3">
      <c r="A354" t="s">
        <v>1298</v>
      </c>
      <c r="B354" s="7">
        <v>14427</v>
      </c>
      <c r="D354" s="7" t="s">
        <v>2385</v>
      </c>
      <c r="E354" s="7" t="s">
        <v>33</v>
      </c>
      <c r="G354" s="7" t="s">
        <v>12</v>
      </c>
      <c r="H354" s="8"/>
      <c r="I354" s="8"/>
      <c r="L354" s="9" t="s">
        <v>763</v>
      </c>
      <c r="M354" s="9" t="s">
        <v>764</v>
      </c>
    </row>
    <row r="355" spans="1:13" hidden="1" x14ac:dyDescent="0.3">
      <c r="A355" t="s">
        <v>1302</v>
      </c>
      <c r="B355" s="7">
        <v>14988</v>
      </c>
      <c r="D355" s="7" t="s">
        <v>2385</v>
      </c>
      <c r="E355" s="7" t="s">
        <v>241</v>
      </c>
      <c r="F355" s="7" t="s">
        <v>207</v>
      </c>
      <c r="G355" s="7" t="s">
        <v>2431</v>
      </c>
      <c r="H355" s="8"/>
      <c r="I355" s="8"/>
      <c r="J355" s="8"/>
      <c r="K355" s="7" t="s">
        <v>58</v>
      </c>
      <c r="L355" s="9" t="s">
        <v>765</v>
      </c>
      <c r="M355" s="9" t="s">
        <v>766</v>
      </c>
    </row>
    <row r="356" spans="1:13" hidden="1" x14ac:dyDescent="0.3">
      <c r="A356" t="s">
        <v>1306</v>
      </c>
      <c r="B356" s="7">
        <v>15009</v>
      </c>
      <c r="E356" s="7" t="s">
        <v>15</v>
      </c>
      <c r="G356" s="7" t="s">
        <v>61</v>
      </c>
      <c r="H356" s="8"/>
      <c r="I356" s="8"/>
      <c r="L356" s="9" t="s">
        <v>767</v>
      </c>
      <c r="M356" s="9" t="s">
        <v>768</v>
      </c>
    </row>
    <row r="357" spans="1:13" hidden="1" x14ac:dyDescent="0.3">
      <c r="A357" t="s">
        <v>1806</v>
      </c>
      <c r="B357" s="7">
        <v>15240</v>
      </c>
      <c r="D357" s="7" t="s">
        <v>2385</v>
      </c>
      <c r="E357" s="7" t="s">
        <v>33</v>
      </c>
      <c r="G357" s="7" t="s">
        <v>12</v>
      </c>
      <c r="H357" s="8"/>
      <c r="I357" s="8"/>
      <c r="L357" s="9" t="s">
        <v>769</v>
      </c>
      <c r="M357" s="9" t="s">
        <v>770</v>
      </c>
    </row>
    <row r="358" spans="1:13" hidden="1" x14ac:dyDescent="0.3">
      <c r="A358" t="s">
        <v>1850</v>
      </c>
      <c r="B358" s="7">
        <v>15317</v>
      </c>
      <c r="D358" s="7" t="s">
        <v>2385</v>
      </c>
      <c r="E358" s="7" t="s">
        <v>33</v>
      </c>
      <c r="G358" s="7" t="s">
        <v>13</v>
      </c>
      <c r="H358" s="8"/>
      <c r="I358" s="8"/>
      <c r="J358" s="7" t="s">
        <v>58</v>
      </c>
      <c r="L358" s="9" t="s">
        <v>771</v>
      </c>
      <c r="M358" s="9" t="s">
        <v>772</v>
      </c>
    </row>
    <row r="359" spans="1:13" hidden="1" x14ac:dyDescent="0.3">
      <c r="A359" t="s">
        <v>1853</v>
      </c>
      <c r="B359" s="7">
        <v>15339</v>
      </c>
      <c r="E359" s="7" t="s">
        <v>15</v>
      </c>
      <c r="G359" s="7" t="s">
        <v>15</v>
      </c>
      <c r="H359" s="8"/>
      <c r="I359" s="8"/>
      <c r="L359" s="9" t="s">
        <v>773</v>
      </c>
      <c r="M359" s="9" t="s">
        <v>774</v>
      </c>
    </row>
    <row r="360" spans="1:13" hidden="1" x14ac:dyDescent="0.3">
      <c r="A360" t="s">
        <v>1857</v>
      </c>
      <c r="B360" s="7">
        <v>15379</v>
      </c>
      <c r="D360" s="7" t="s">
        <v>2385</v>
      </c>
      <c r="E360" s="7" t="s">
        <v>33</v>
      </c>
      <c r="G360" s="7" t="s">
        <v>2431</v>
      </c>
      <c r="H360" s="8" t="s">
        <v>781</v>
      </c>
      <c r="I360" s="8"/>
      <c r="L360" s="9" t="s">
        <v>775</v>
      </c>
      <c r="M360" s="9" t="s">
        <v>776</v>
      </c>
    </row>
    <row r="361" spans="1:13" hidden="1" x14ac:dyDescent="0.3">
      <c r="A361" t="s">
        <v>1861</v>
      </c>
      <c r="B361" s="7">
        <v>15380</v>
      </c>
      <c r="E361" s="7" t="s">
        <v>15</v>
      </c>
      <c r="G361" s="7" t="s">
        <v>61</v>
      </c>
      <c r="H361" s="8"/>
      <c r="I361" s="8"/>
      <c r="L361" s="9" t="s">
        <v>777</v>
      </c>
      <c r="M361" s="9" t="s">
        <v>778</v>
      </c>
    </row>
    <row r="362" spans="1:13" hidden="1" x14ac:dyDescent="0.3">
      <c r="A362" t="s">
        <v>1867</v>
      </c>
      <c r="B362" s="7">
        <v>15435</v>
      </c>
      <c r="D362" s="7" t="s">
        <v>2385</v>
      </c>
      <c r="E362" s="7" t="s">
        <v>33</v>
      </c>
      <c r="G362" s="7" t="s">
        <v>100</v>
      </c>
      <c r="H362" s="8"/>
      <c r="I362" s="8"/>
      <c r="L362" s="9" t="s">
        <v>779</v>
      </c>
      <c r="M362" s="9" t="s">
        <v>780</v>
      </c>
    </row>
    <row r="363" spans="1:13" hidden="1" x14ac:dyDescent="0.3">
      <c r="A363" t="s">
        <v>1870</v>
      </c>
      <c r="B363" s="7">
        <v>15456</v>
      </c>
      <c r="E363" s="7" t="s">
        <v>15</v>
      </c>
      <c r="G363" s="7" t="s">
        <v>15</v>
      </c>
      <c r="H363" s="8"/>
      <c r="I363" s="8"/>
      <c r="J363" s="8"/>
      <c r="L363" s="9" t="s">
        <v>782</v>
      </c>
      <c r="M363" s="9" t="s">
        <v>783</v>
      </c>
    </row>
    <row r="364" spans="1:13" ht="17" hidden="1" customHeight="1" x14ac:dyDescent="0.3">
      <c r="A364" t="s">
        <v>1874</v>
      </c>
      <c r="B364" s="7">
        <v>15487</v>
      </c>
      <c r="D364" s="7" t="s">
        <v>2385</v>
      </c>
      <c r="E364" s="7" t="s">
        <v>33</v>
      </c>
      <c r="G364" s="7" t="s">
        <v>12</v>
      </c>
      <c r="H364" s="8"/>
      <c r="I364" s="8"/>
      <c r="L364" s="9" t="s">
        <v>784</v>
      </c>
      <c r="M364" s="9" t="s">
        <v>785</v>
      </c>
    </row>
    <row r="365" spans="1:13" hidden="1" x14ac:dyDescent="0.3">
      <c r="A365" t="s">
        <v>1878</v>
      </c>
      <c r="B365" s="7">
        <v>15547</v>
      </c>
      <c r="E365" s="7" t="s">
        <v>15</v>
      </c>
      <c r="G365" s="7" t="s">
        <v>15</v>
      </c>
      <c r="H365" s="8"/>
      <c r="I365" s="8"/>
      <c r="L365" s="9" t="s">
        <v>786</v>
      </c>
      <c r="M365" s="9" t="s">
        <v>787</v>
      </c>
    </row>
    <row r="366" spans="1:13" hidden="1" x14ac:dyDescent="0.3">
      <c r="A366" t="s">
        <v>1882</v>
      </c>
      <c r="B366" s="7">
        <v>15761</v>
      </c>
      <c r="E366" s="7" t="s">
        <v>15</v>
      </c>
      <c r="G366" s="7" t="s">
        <v>15</v>
      </c>
      <c r="H366" s="8"/>
      <c r="I366" s="8"/>
      <c r="L366" s="9" t="s">
        <v>788</v>
      </c>
      <c r="M366" s="9" t="s">
        <v>790</v>
      </c>
    </row>
    <row r="367" spans="1:13" hidden="1" x14ac:dyDescent="0.3">
      <c r="A367" t="s">
        <v>1886</v>
      </c>
      <c r="B367" s="7">
        <v>15764</v>
      </c>
      <c r="D367" s="7" t="s">
        <v>2385</v>
      </c>
      <c r="E367" s="7" t="s">
        <v>33</v>
      </c>
      <c r="G367" s="7" t="s">
        <v>13</v>
      </c>
      <c r="H367" s="8" t="s">
        <v>802</v>
      </c>
      <c r="I367" s="8"/>
      <c r="L367" s="9" t="s">
        <v>789</v>
      </c>
      <c r="M367" s="9" t="s">
        <v>791</v>
      </c>
    </row>
    <row r="368" spans="1:13" hidden="1" x14ac:dyDescent="0.3">
      <c r="A368" t="s">
        <v>1889</v>
      </c>
      <c r="B368" s="7">
        <v>15766</v>
      </c>
      <c r="E368" s="7" t="s">
        <v>15</v>
      </c>
      <c r="G368" s="7" t="s">
        <v>15</v>
      </c>
      <c r="H368" s="8"/>
      <c r="I368" s="8"/>
      <c r="L368" s="9" t="s">
        <v>792</v>
      </c>
      <c r="M368" s="9" t="s">
        <v>793</v>
      </c>
    </row>
    <row r="369" spans="1:13" hidden="1" x14ac:dyDescent="0.3">
      <c r="A369" t="s">
        <v>1892</v>
      </c>
      <c r="B369" s="7">
        <v>15838</v>
      </c>
      <c r="E369" s="7" t="s">
        <v>15</v>
      </c>
      <c r="G369" s="7" t="s">
        <v>15</v>
      </c>
      <c r="H369" s="8"/>
      <c r="I369" s="8"/>
      <c r="L369" s="9" t="s">
        <v>794</v>
      </c>
      <c r="M369" s="9" t="s">
        <v>795</v>
      </c>
    </row>
    <row r="370" spans="1:13" x14ac:dyDescent="0.3">
      <c r="A370" t="s">
        <v>1896</v>
      </c>
      <c r="B370" s="7">
        <v>15992</v>
      </c>
      <c r="E370" s="7" t="s">
        <v>45</v>
      </c>
      <c r="G370" s="7" t="s">
        <v>45</v>
      </c>
      <c r="H370" s="8"/>
      <c r="I370" s="8"/>
      <c r="L370" s="9" t="s">
        <v>796</v>
      </c>
      <c r="M370" s="9" t="s">
        <v>797</v>
      </c>
    </row>
    <row r="371" spans="1:13" hidden="1" x14ac:dyDescent="0.3">
      <c r="A371" t="s">
        <v>1900</v>
      </c>
      <c r="B371" s="7">
        <v>16248</v>
      </c>
      <c r="C371" s="7" t="s">
        <v>2434</v>
      </c>
      <c r="E371" s="7" t="s">
        <v>15</v>
      </c>
      <c r="F371" s="7" t="s">
        <v>55</v>
      </c>
      <c r="G371" s="7" t="s">
        <v>314</v>
      </c>
      <c r="H371" s="8"/>
      <c r="I371" s="8"/>
      <c r="J371" s="7" t="s">
        <v>58</v>
      </c>
      <c r="L371" s="9" t="s">
        <v>798</v>
      </c>
      <c r="M371" s="9" t="s">
        <v>799</v>
      </c>
    </row>
    <row r="372" spans="1:13" hidden="1" x14ac:dyDescent="0.3">
      <c r="A372" t="s">
        <v>2299</v>
      </c>
      <c r="B372" s="7">
        <v>16481</v>
      </c>
      <c r="E372" s="7" t="s">
        <v>15</v>
      </c>
      <c r="G372" s="7" t="s">
        <v>15</v>
      </c>
      <c r="H372" s="8"/>
      <c r="I372" s="8" t="s">
        <v>803</v>
      </c>
      <c r="K372" s="8"/>
      <c r="L372" s="9" t="s">
        <v>800</v>
      </c>
      <c r="M372" s="9" t="s">
        <v>801</v>
      </c>
    </row>
    <row r="373" spans="1:13" hidden="1" x14ac:dyDescent="0.3">
      <c r="A373" t="s">
        <v>2303</v>
      </c>
      <c r="B373" s="7">
        <v>16510</v>
      </c>
      <c r="D373" s="7" t="s">
        <v>2391</v>
      </c>
      <c r="E373" s="7" t="s">
        <v>33</v>
      </c>
      <c r="G373" s="7" t="s">
        <v>12</v>
      </c>
      <c r="H373" s="8"/>
      <c r="I373" s="8"/>
      <c r="L373" s="9" t="s">
        <v>804</v>
      </c>
      <c r="M373" s="9" t="s">
        <v>805</v>
      </c>
    </row>
    <row r="374" spans="1:13" hidden="1" x14ac:dyDescent="0.3">
      <c r="A374" t="s">
        <v>2306</v>
      </c>
      <c r="B374" s="7">
        <v>16780</v>
      </c>
      <c r="D374" s="7" t="s">
        <v>2391</v>
      </c>
      <c r="E374" s="7" t="s">
        <v>33</v>
      </c>
      <c r="G374" s="7" t="s">
        <v>12</v>
      </c>
      <c r="H374" s="8"/>
      <c r="I374" s="8"/>
      <c r="L374" s="9" t="s">
        <v>806</v>
      </c>
      <c r="M374" s="9" t="s">
        <v>807</v>
      </c>
    </row>
    <row r="375" spans="1:13" x14ac:dyDescent="0.3">
      <c r="A375" t="s">
        <v>2254</v>
      </c>
      <c r="B375" s="7">
        <v>16943</v>
      </c>
      <c r="E375" s="7" t="s">
        <v>45</v>
      </c>
      <c r="G375" s="7" t="s">
        <v>45</v>
      </c>
      <c r="H375" s="8"/>
      <c r="I375" s="8"/>
      <c r="L375" s="9" t="s">
        <v>808</v>
      </c>
      <c r="M375" s="9" t="s">
        <v>809</v>
      </c>
    </row>
    <row r="376" spans="1:13" hidden="1" x14ac:dyDescent="0.3">
      <c r="A376" t="s">
        <v>2257</v>
      </c>
      <c r="B376" s="7">
        <v>17098</v>
      </c>
      <c r="D376" s="7" t="s">
        <v>2432</v>
      </c>
      <c r="E376" s="7" t="s">
        <v>241</v>
      </c>
      <c r="F376" s="7" t="s">
        <v>207</v>
      </c>
      <c r="G376" s="7" t="s">
        <v>2431</v>
      </c>
      <c r="H376" s="8"/>
      <c r="I376" s="8"/>
      <c r="L376" s="9" t="s">
        <v>810</v>
      </c>
      <c r="M376" s="9" t="s">
        <v>811</v>
      </c>
    </row>
    <row r="377" spans="1:13" x14ac:dyDescent="0.3">
      <c r="A377" t="s">
        <v>2260</v>
      </c>
      <c r="B377" s="7">
        <v>17114</v>
      </c>
      <c r="E377" s="7" t="s">
        <v>45</v>
      </c>
      <c r="G377" s="7" t="s">
        <v>45</v>
      </c>
      <c r="H377" s="8"/>
      <c r="I377" s="8"/>
      <c r="L377" s="9" t="s">
        <v>812</v>
      </c>
      <c r="M377" s="9" t="s">
        <v>813</v>
      </c>
    </row>
    <row r="378" spans="1:13" hidden="1" x14ac:dyDescent="0.3">
      <c r="A378" t="s">
        <v>2263</v>
      </c>
      <c r="B378" s="7">
        <v>17176</v>
      </c>
      <c r="D378" s="7" t="s">
        <v>2392</v>
      </c>
      <c r="E378" s="7" t="s">
        <v>17</v>
      </c>
      <c r="F378" s="7" t="s">
        <v>44</v>
      </c>
      <c r="G378" s="7" t="s">
        <v>70</v>
      </c>
      <c r="H378" s="8"/>
      <c r="I378" s="8"/>
      <c r="L378" s="9" t="s">
        <v>814</v>
      </c>
      <c r="M378" s="9" t="s">
        <v>815</v>
      </c>
    </row>
    <row r="379" spans="1:13" x14ac:dyDescent="0.3">
      <c r="A379" t="s">
        <v>2266</v>
      </c>
      <c r="B379" s="7">
        <v>17278</v>
      </c>
      <c r="E379" s="7" t="s">
        <v>45</v>
      </c>
      <c r="G379" s="7" t="s">
        <v>45</v>
      </c>
      <c r="H379" s="8"/>
      <c r="I379" s="8"/>
      <c r="L379" s="9" t="s">
        <v>816</v>
      </c>
      <c r="M379" s="9" t="s">
        <v>817</v>
      </c>
    </row>
    <row r="380" spans="1:13" x14ac:dyDescent="0.3">
      <c r="A380" t="s">
        <v>2270</v>
      </c>
      <c r="B380" s="7">
        <v>17309</v>
      </c>
      <c r="D380" s="7" t="s">
        <v>2385</v>
      </c>
      <c r="E380" s="7" t="s">
        <v>45</v>
      </c>
      <c r="G380" s="7" t="s">
        <v>45</v>
      </c>
      <c r="H380" s="8"/>
      <c r="I380" s="8"/>
      <c r="L380" s="9" t="s">
        <v>818</v>
      </c>
      <c r="M380" s="9" t="s">
        <v>819</v>
      </c>
    </row>
    <row r="381" spans="1:13" x14ac:dyDescent="0.3">
      <c r="A381" t="s">
        <v>1409</v>
      </c>
      <c r="B381" s="7">
        <v>17507</v>
      </c>
      <c r="E381" s="7" t="s">
        <v>45</v>
      </c>
      <c r="G381" s="7" t="s">
        <v>45</v>
      </c>
      <c r="H381" s="8"/>
      <c r="I381" s="8"/>
      <c r="J381" s="7" t="s">
        <v>58</v>
      </c>
      <c r="L381" s="9" t="s">
        <v>820</v>
      </c>
      <c r="M381" s="9" t="s">
        <v>821</v>
      </c>
    </row>
    <row r="382" spans="1:13" hidden="1" x14ac:dyDescent="0.3">
      <c r="A382" t="s">
        <v>1413</v>
      </c>
      <c r="B382" s="7">
        <v>17538</v>
      </c>
      <c r="D382" s="7" t="s">
        <v>2385</v>
      </c>
      <c r="E382" s="7" t="s">
        <v>33</v>
      </c>
      <c r="G382" s="7" t="s">
        <v>13</v>
      </c>
      <c r="H382" s="8" t="s">
        <v>802</v>
      </c>
      <c r="I382" s="8"/>
      <c r="L382" s="9" t="s">
        <v>822</v>
      </c>
      <c r="M382" s="9" t="s">
        <v>823</v>
      </c>
    </row>
    <row r="383" spans="1:13" hidden="1" x14ac:dyDescent="0.3">
      <c r="A383" t="s">
        <v>1417</v>
      </c>
      <c r="B383" s="7">
        <v>17962</v>
      </c>
      <c r="D383" s="7" t="s">
        <v>2385</v>
      </c>
      <c r="E383" s="7" t="s">
        <v>33</v>
      </c>
      <c r="G383" s="7" t="s">
        <v>12</v>
      </c>
      <c r="H383" s="8"/>
      <c r="I383" s="8"/>
      <c r="L383" s="9" t="s">
        <v>824</v>
      </c>
      <c r="M383" s="9" t="s">
        <v>825</v>
      </c>
    </row>
    <row r="384" spans="1:13" hidden="1" x14ac:dyDescent="0.3">
      <c r="A384" t="s">
        <v>1421</v>
      </c>
      <c r="B384" s="7">
        <v>18078</v>
      </c>
      <c r="D384" s="7" t="s">
        <v>2392</v>
      </c>
      <c r="E384" s="7" t="s">
        <v>17</v>
      </c>
      <c r="F384" s="7" t="s">
        <v>2397</v>
      </c>
      <c r="G384" s="7" t="s">
        <v>100</v>
      </c>
      <c r="H384" s="8"/>
      <c r="I384" s="8"/>
      <c r="L384" s="9" t="s">
        <v>826</v>
      </c>
      <c r="M384" s="9" t="s">
        <v>827</v>
      </c>
    </row>
    <row r="385" spans="1:13" x14ac:dyDescent="0.3">
      <c r="A385" t="s">
        <v>1425</v>
      </c>
      <c r="B385" s="7">
        <v>18101</v>
      </c>
      <c r="E385" s="7" t="s">
        <v>45</v>
      </c>
      <c r="G385" s="7" t="s">
        <v>45</v>
      </c>
      <c r="H385" s="8"/>
      <c r="I385" s="8"/>
      <c r="L385" s="9" t="s">
        <v>828</v>
      </c>
      <c r="M385" s="9" t="s">
        <v>829</v>
      </c>
    </row>
    <row r="386" spans="1:13" hidden="1" x14ac:dyDescent="0.3">
      <c r="A386" t="s">
        <v>1429</v>
      </c>
      <c r="B386" s="7">
        <v>18252</v>
      </c>
      <c r="D386" s="7" t="s">
        <v>2385</v>
      </c>
      <c r="E386" s="7" t="s">
        <v>33</v>
      </c>
      <c r="G386" s="7" t="s">
        <v>12</v>
      </c>
      <c r="H386" s="8"/>
      <c r="I386" s="8"/>
      <c r="L386" s="9" t="s">
        <v>830</v>
      </c>
      <c r="M386" s="9" t="s">
        <v>831</v>
      </c>
    </row>
    <row r="387" spans="1:13" hidden="1" x14ac:dyDescent="0.3">
      <c r="A387" t="s">
        <v>1433</v>
      </c>
      <c r="B387" s="7">
        <v>18658</v>
      </c>
      <c r="D387" s="7" t="s">
        <v>2385</v>
      </c>
      <c r="E387" s="7" t="s">
        <v>241</v>
      </c>
      <c r="F387" s="7" t="s">
        <v>207</v>
      </c>
      <c r="G387" s="7" t="s">
        <v>2431</v>
      </c>
      <c r="H387" s="8"/>
      <c r="I387" s="8"/>
      <c r="L387" s="9" t="s">
        <v>832</v>
      </c>
      <c r="M387" s="9" t="s">
        <v>833</v>
      </c>
    </row>
    <row r="388" spans="1:13" hidden="1" x14ac:dyDescent="0.3">
      <c r="A388" t="s">
        <v>1436</v>
      </c>
      <c r="B388" s="7">
        <v>18703</v>
      </c>
      <c r="D388" s="7" t="s">
        <v>2391</v>
      </c>
      <c r="E388" s="7" t="s">
        <v>33</v>
      </c>
      <c r="G388" s="7" t="s">
        <v>12</v>
      </c>
      <c r="H388" s="8"/>
      <c r="I388" s="8"/>
      <c r="L388" s="9" t="s">
        <v>834</v>
      </c>
      <c r="M388" s="9" t="s">
        <v>835</v>
      </c>
    </row>
    <row r="389" spans="1:13" hidden="1" x14ac:dyDescent="0.3">
      <c r="A389" t="s">
        <v>1439</v>
      </c>
      <c r="B389" s="7">
        <v>18774</v>
      </c>
      <c r="D389" s="7" t="s">
        <v>2391</v>
      </c>
      <c r="E389" s="7" t="s">
        <v>33</v>
      </c>
      <c r="G389" s="7" t="s">
        <v>12</v>
      </c>
      <c r="H389" s="8"/>
      <c r="I389" s="8"/>
      <c r="L389" s="9" t="s">
        <v>836</v>
      </c>
      <c r="M389" s="9" t="s">
        <v>837</v>
      </c>
    </row>
    <row r="390" spans="1:13" hidden="1" x14ac:dyDescent="0.3">
      <c r="A390" t="s">
        <v>1443</v>
      </c>
      <c r="B390" s="7">
        <v>18803</v>
      </c>
      <c r="D390" s="7" t="s">
        <v>2391</v>
      </c>
      <c r="E390" s="7" t="s">
        <v>33</v>
      </c>
      <c r="G390" s="7" t="s">
        <v>12</v>
      </c>
      <c r="H390" s="8"/>
      <c r="I390" s="8"/>
      <c r="L390" s="9" t="s">
        <v>838</v>
      </c>
      <c r="M390" s="9" t="s">
        <v>839</v>
      </c>
    </row>
    <row r="391" spans="1:13" hidden="1" x14ac:dyDescent="0.3">
      <c r="A391" t="s">
        <v>1447</v>
      </c>
      <c r="B391" s="7">
        <v>18883</v>
      </c>
      <c r="D391" s="7" t="s">
        <v>2395</v>
      </c>
      <c r="E391" s="7" t="s">
        <v>33</v>
      </c>
      <c r="G391" s="7" t="s">
        <v>12</v>
      </c>
      <c r="H391" s="8"/>
      <c r="I391" s="8"/>
      <c r="L391" s="9" t="s">
        <v>840</v>
      </c>
      <c r="M391" s="9" t="s">
        <v>841</v>
      </c>
    </row>
    <row r="392" spans="1:13" hidden="1" x14ac:dyDescent="0.3">
      <c r="A392" t="s">
        <v>1451</v>
      </c>
      <c r="B392" s="7">
        <v>18939</v>
      </c>
      <c r="D392" s="7" t="s">
        <v>2391</v>
      </c>
      <c r="E392" s="7" t="s">
        <v>15</v>
      </c>
      <c r="G392" s="7" t="s">
        <v>15</v>
      </c>
      <c r="H392" s="8"/>
      <c r="I392" s="8"/>
      <c r="L392" s="9" t="s">
        <v>842</v>
      </c>
      <c r="M392" s="9" t="s">
        <v>843</v>
      </c>
    </row>
    <row r="393" spans="1:13" hidden="1" x14ac:dyDescent="0.3">
      <c r="A393" t="s">
        <v>1454</v>
      </c>
      <c r="B393" s="7">
        <v>18977</v>
      </c>
      <c r="D393" s="7" t="s">
        <v>2392</v>
      </c>
      <c r="E393" s="7" t="s">
        <v>17</v>
      </c>
      <c r="F393" s="7" t="s">
        <v>44</v>
      </c>
      <c r="G393" s="7" t="s">
        <v>70</v>
      </c>
      <c r="H393" s="8"/>
      <c r="I393" s="8"/>
      <c r="L393" s="9" t="s">
        <v>844</v>
      </c>
      <c r="M393" s="9" t="s">
        <v>845</v>
      </c>
    </row>
    <row r="394" spans="1:13" hidden="1" x14ac:dyDescent="0.3">
      <c r="A394" t="s">
        <v>1458</v>
      </c>
      <c r="B394" s="7">
        <v>19047</v>
      </c>
      <c r="D394" s="7" t="s">
        <v>2385</v>
      </c>
      <c r="E394" s="7" t="s">
        <v>33</v>
      </c>
      <c r="G394" s="7" t="s">
        <v>12</v>
      </c>
      <c r="H394" s="8"/>
      <c r="I394" s="8"/>
      <c r="L394" s="9" t="s">
        <v>846</v>
      </c>
      <c r="M394" s="9" t="s">
        <v>847</v>
      </c>
    </row>
    <row r="395" spans="1:13" hidden="1" x14ac:dyDescent="0.3">
      <c r="A395" t="s">
        <v>1461</v>
      </c>
      <c r="B395" s="7">
        <v>19099</v>
      </c>
      <c r="C395" s="7" t="s">
        <v>2434</v>
      </c>
      <c r="D395" s="7" t="s">
        <v>2393</v>
      </c>
      <c r="E395" s="7" t="s">
        <v>33</v>
      </c>
      <c r="G395" s="7" t="s">
        <v>12</v>
      </c>
      <c r="H395" s="8"/>
      <c r="I395" s="8"/>
      <c r="L395" s="9" t="s">
        <v>848</v>
      </c>
      <c r="M395" s="9" t="s">
        <v>849</v>
      </c>
    </row>
    <row r="396" spans="1:13" hidden="1" x14ac:dyDescent="0.3">
      <c r="A396" t="s">
        <v>1464</v>
      </c>
      <c r="B396" s="7">
        <v>19200</v>
      </c>
      <c r="C396" s="7" t="s">
        <v>2434</v>
      </c>
      <c r="D396" s="7" t="s">
        <v>2393</v>
      </c>
      <c r="E396" s="7" t="s">
        <v>33</v>
      </c>
      <c r="G396" s="7" t="s">
        <v>12</v>
      </c>
      <c r="H396" s="8"/>
      <c r="I396" s="8"/>
      <c r="L396" s="9" t="s">
        <v>850</v>
      </c>
      <c r="M396" s="9" t="s">
        <v>851</v>
      </c>
    </row>
    <row r="397" spans="1:13" x14ac:dyDescent="0.3">
      <c r="A397" t="s">
        <v>2274</v>
      </c>
      <c r="B397" s="7">
        <v>19541</v>
      </c>
      <c r="E397" s="7" t="s">
        <v>45</v>
      </c>
      <c r="F397" s="7" t="s">
        <v>121</v>
      </c>
      <c r="G397" s="7" t="s">
        <v>45</v>
      </c>
      <c r="H397" s="8"/>
      <c r="I397" s="8"/>
      <c r="L397" s="9" t="s">
        <v>852</v>
      </c>
      <c r="M397" s="9" t="s">
        <v>853</v>
      </c>
    </row>
    <row r="398" spans="1:13" hidden="1" x14ac:dyDescent="0.3">
      <c r="A398" t="s">
        <v>2277</v>
      </c>
      <c r="B398" s="7">
        <v>19542</v>
      </c>
      <c r="C398" s="7" t="s">
        <v>2434</v>
      </c>
      <c r="D398" s="7" t="s">
        <v>2393</v>
      </c>
      <c r="E398" s="7" t="s">
        <v>33</v>
      </c>
      <c r="G398" s="7" t="s">
        <v>12</v>
      </c>
      <c r="H398" s="8"/>
      <c r="I398" s="8"/>
      <c r="J398" s="7" t="s">
        <v>58</v>
      </c>
      <c r="L398" s="9" t="s">
        <v>854</v>
      </c>
      <c r="M398" s="9" t="s">
        <v>855</v>
      </c>
    </row>
    <row r="399" spans="1:13" hidden="1" x14ac:dyDescent="0.3">
      <c r="A399" t="s">
        <v>2281</v>
      </c>
      <c r="B399" s="7">
        <v>19637</v>
      </c>
      <c r="E399" s="7" t="s">
        <v>15</v>
      </c>
      <c r="G399" s="7" t="s">
        <v>15</v>
      </c>
      <c r="H399" s="8"/>
      <c r="I399" s="8"/>
      <c r="L399" s="9" t="s">
        <v>856</v>
      </c>
      <c r="M399" s="9" t="s">
        <v>857</v>
      </c>
    </row>
    <row r="400" spans="1:13" x14ac:dyDescent="0.3">
      <c r="A400" t="s">
        <v>2284</v>
      </c>
      <c r="B400" s="7">
        <v>19968</v>
      </c>
      <c r="E400" s="7" t="s">
        <v>45</v>
      </c>
      <c r="G400" s="7" t="s">
        <v>45</v>
      </c>
      <c r="H400" s="8"/>
      <c r="I400" s="8"/>
      <c r="L400" s="9" t="s">
        <v>858</v>
      </c>
      <c r="M400" s="9" t="s">
        <v>859</v>
      </c>
    </row>
    <row r="401" spans="1:13" hidden="1" x14ac:dyDescent="0.3">
      <c r="A401" t="s">
        <v>2287</v>
      </c>
      <c r="B401" s="7">
        <v>20019</v>
      </c>
      <c r="C401" s="7" t="s">
        <v>2434</v>
      </c>
      <c r="D401" s="7" t="s">
        <v>2385</v>
      </c>
      <c r="E401" s="7" t="s">
        <v>33</v>
      </c>
      <c r="G401" s="7" t="s">
        <v>12</v>
      </c>
      <c r="H401" s="8"/>
      <c r="I401" s="8"/>
      <c r="L401" s="9" t="s">
        <v>860</v>
      </c>
      <c r="M401" s="9" t="s">
        <v>861</v>
      </c>
    </row>
    <row r="402" spans="1:13" hidden="1" x14ac:dyDescent="0.3">
      <c r="A402" t="s">
        <v>2157</v>
      </c>
      <c r="B402" s="7">
        <v>20021</v>
      </c>
      <c r="D402" s="7" t="s">
        <v>2385</v>
      </c>
      <c r="E402" s="7" t="s">
        <v>241</v>
      </c>
      <c r="F402" s="7" t="s">
        <v>207</v>
      </c>
      <c r="G402" s="7" t="s">
        <v>2431</v>
      </c>
      <c r="H402" s="8"/>
      <c r="I402" s="8"/>
      <c r="L402" s="9" t="s">
        <v>862</v>
      </c>
      <c r="M402" s="9" t="s">
        <v>863</v>
      </c>
    </row>
    <row r="403" spans="1:13" hidden="1" x14ac:dyDescent="0.3">
      <c r="A403" t="s">
        <v>1969</v>
      </c>
      <c r="B403" s="7">
        <v>20030</v>
      </c>
      <c r="D403" s="7" t="s">
        <v>2385</v>
      </c>
      <c r="E403" s="7" t="s">
        <v>17</v>
      </c>
      <c r="F403" s="7" t="s">
        <v>44</v>
      </c>
      <c r="G403" s="7" t="s">
        <v>70</v>
      </c>
      <c r="H403" s="8"/>
      <c r="I403" s="8"/>
      <c r="L403" s="9" t="s">
        <v>864</v>
      </c>
      <c r="M403" s="9" t="s">
        <v>865</v>
      </c>
    </row>
    <row r="404" spans="1:13" hidden="1" x14ac:dyDescent="0.3">
      <c r="A404" t="s">
        <v>1973</v>
      </c>
      <c r="B404" s="7">
        <v>20866</v>
      </c>
      <c r="E404" s="7" t="s">
        <v>15</v>
      </c>
      <c r="G404" s="7" t="s">
        <v>15</v>
      </c>
      <c r="H404" s="8"/>
      <c r="I404" s="8"/>
      <c r="L404" s="9" t="s">
        <v>866</v>
      </c>
      <c r="M404" s="9" t="s">
        <v>867</v>
      </c>
    </row>
    <row r="405" spans="1:13" hidden="1" x14ac:dyDescent="0.3">
      <c r="A405" t="s">
        <v>1977</v>
      </c>
      <c r="B405" s="7">
        <v>21492</v>
      </c>
      <c r="D405" s="7" t="s">
        <v>2391</v>
      </c>
      <c r="E405" s="7" t="s">
        <v>33</v>
      </c>
      <c r="G405" s="7" t="s">
        <v>12</v>
      </c>
      <c r="H405" s="8"/>
      <c r="I405" s="8"/>
      <c r="L405" s="9" t="s">
        <v>868</v>
      </c>
      <c r="M405" s="9" t="s">
        <v>869</v>
      </c>
    </row>
    <row r="406" spans="1:13" hidden="1" x14ac:dyDescent="0.3">
      <c r="A406" t="s">
        <v>1981</v>
      </c>
      <c r="B406" s="7">
        <v>21692</v>
      </c>
      <c r="C406" s="7" t="s">
        <v>2434</v>
      </c>
      <c r="E406" s="7" t="s">
        <v>15</v>
      </c>
      <c r="G406" s="7" t="s">
        <v>335</v>
      </c>
      <c r="H406" s="8"/>
      <c r="I406" s="8"/>
      <c r="J406" s="7" t="s">
        <v>58</v>
      </c>
      <c r="L406" s="9" t="s">
        <v>870</v>
      </c>
      <c r="M406" s="9" t="s">
        <v>871</v>
      </c>
    </row>
    <row r="407" spans="1:13" hidden="1" x14ac:dyDescent="0.3">
      <c r="A407" t="s">
        <v>1570</v>
      </c>
      <c r="B407" s="7">
        <v>23125</v>
      </c>
      <c r="D407" s="7" t="s">
        <v>2391</v>
      </c>
      <c r="E407" s="7" t="s">
        <v>33</v>
      </c>
      <c r="G407" s="7" t="s">
        <v>12</v>
      </c>
      <c r="H407" s="8" t="s">
        <v>884</v>
      </c>
      <c r="I407" s="8"/>
      <c r="L407" s="9" t="s">
        <v>872</v>
      </c>
      <c r="M407" s="9" t="s">
        <v>873</v>
      </c>
    </row>
    <row r="408" spans="1:13" hidden="1" x14ac:dyDescent="0.3">
      <c r="A408" t="s">
        <v>1574</v>
      </c>
      <c r="B408" s="7">
        <v>24252</v>
      </c>
      <c r="C408" s="7" t="s">
        <v>2434</v>
      </c>
      <c r="D408" s="7" t="s">
        <v>2393</v>
      </c>
      <c r="E408" s="7" t="s">
        <v>33</v>
      </c>
      <c r="G408" s="7" t="s">
        <v>12</v>
      </c>
      <c r="H408" s="8" t="s">
        <v>48</v>
      </c>
      <c r="I408" s="8"/>
      <c r="L408" s="9" t="s">
        <v>874</v>
      </c>
      <c r="M408" s="9" t="s">
        <v>875</v>
      </c>
    </row>
    <row r="409" spans="1:13" hidden="1" x14ac:dyDescent="0.3">
      <c r="A409" t="s">
        <v>1578</v>
      </c>
      <c r="B409" s="7">
        <v>25506</v>
      </c>
      <c r="D409" s="7" t="s">
        <v>2392</v>
      </c>
      <c r="E409" s="7" t="s">
        <v>17</v>
      </c>
      <c r="F409" s="7" t="s">
        <v>44</v>
      </c>
      <c r="G409" s="7" t="s">
        <v>70</v>
      </c>
      <c r="H409" s="8"/>
      <c r="I409" s="8"/>
      <c r="K409" s="7" t="s">
        <v>58</v>
      </c>
      <c r="L409" s="9" t="s">
        <v>876</v>
      </c>
      <c r="M409" s="9" t="s">
        <v>877</v>
      </c>
    </row>
    <row r="410" spans="1:13" hidden="1" x14ac:dyDescent="0.3">
      <c r="A410" t="s">
        <v>1581</v>
      </c>
      <c r="B410" s="7">
        <v>25507</v>
      </c>
      <c r="D410" s="7" t="s">
        <v>2391</v>
      </c>
      <c r="E410" s="7" t="s">
        <v>33</v>
      </c>
      <c r="G410" s="7" t="s">
        <v>12</v>
      </c>
      <c r="H410" s="8"/>
      <c r="I410" s="8"/>
      <c r="L410" s="9" t="s">
        <v>878</v>
      </c>
      <c r="M410" s="9" t="s">
        <v>879</v>
      </c>
    </row>
    <row r="411" spans="1:13" hidden="1" x14ac:dyDescent="0.3">
      <c r="A411" t="s">
        <v>1584</v>
      </c>
      <c r="B411" s="7">
        <v>25537</v>
      </c>
      <c r="D411" s="7" t="s">
        <v>2385</v>
      </c>
      <c r="E411" s="7" t="s">
        <v>241</v>
      </c>
      <c r="F411" s="7" t="s">
        <v>207</v>
      </c>
      <c r="G411" s="7" t="s">
        <v>2431</v>
      </c>
      <c r="H411" s="8"/>
      <c r="I411" s="8"/>
      <c r="L411" s="9" t="s">
        <v>880</v>
      </c>
      <c r="M411" s="9" t="s">
        <v>881</v>
      </c>
    </row>
    <row r="412" spans="1:13" hidden="1" x14ac:dyDescent="0.3">
      <c r="A412" t="s">
        <v>1587</v>
      </c>
      <c r="B412" s="7">
        <v>26673</v>
      </c>
      <c r="E412" s="7" t="s">
        <v>15</v>
      </c>
      <c r="G412" s="7" t="s">
        <v>15</v>
      </c>
      <c r="H412" s="8"/>
      <c r="I412" s="8"/>
      <c r="L412" s="9" t="s">
        <v>882</v>
      </c>
      <c r="M412" s="9" t="s">
        <v>883</v>
      </c>
    </row>
  </sheetData>
  <autoFilter ref="B1:M412" xr:uid="{1AD4A312-C371-4627-A407-E288A4C8EBCC}">
    <filterColumn colId="3">
      <filters>
        <filter val="invalid"/>
      </filters>
    </filterColumn>
  </autoFilter>
  <phoneticPr fontId="1" type="noConversion"/>
  <dataValidations count="6">
    <dataValidation type="list" allowBlank="1" showInputMessage="1" sqref="D1:D412" xr:uid="{17F812A8-9331-4C27-B6BC-EB867F318565}">
      <formula1>"crash/exception,hang/noresponse,wrongoutput,operationfailure,performancedegradation,warningstyleerror,others,unk"</formula1>
    </dataValidation>
    <dataValidation type="list" allowBlank="1" showInputMessage="1" sqref="E8:G57 K82:K412 F80:G80 I110 E125:G125 K1:K80 E58:F58 E60:F61 E81:F81 J109:J110 E79:G79 E307:G308 E1:G6 E7:F7 E310:H412 H79:H80 E87:H123 E77:H78 E62:H74 E82:H85 E60:H60 F75:H76 H307:H309 E126:H306 H124:H125 I111:J412 D41:D57 F86:H86 G59:H59 D1:D39 H41:H57 D59:D80 G61:H61 I1:J108 H1:H39 D82:D412" xr:uid="{34DF148E-9040-47C5-8A91-8673664CFAC4}">
      <formula1>"Yes,No"</formula1>
    </dataValidation>
    <dataValidation type="list" allowBlank="1" showInputMessage="1" sqref="G354 G275:G288 G311:G325 G327:G330 G256:G273 G192:G200 G228:G246 G249:G254 G290:G307 G339:G352 G361:G373 G388:G401 G202:G226 G333:G337 G357:G359 G375 G377:G386 G403:G410 G412" xr:uid="{E5E0F7A9-AA6F-418F-B3A6-DB024C204689}">
      <formula1>"memory,concurrency,performance,environment,build,compatibility,document,data,deployment,semantic,invalid"</formula1>
    </dataValidation>
    <dataValidation type="list" allowBlank="1" showInputMessage="1" sqref="E311:E412 E1:E57 G78 F86 E82:E85 F80 E79 G75:G76 E59:E74 E77 E87:E123 E125:E308" xr:uid="{935CFA3E-1632-4FE5-85A2-1F8D74505858}">
      <formula1>"BOH,ARB,NAM,non-bug,invalid,discuss"</formula1>
    </dataValidation>
    <dataValidation type="list" allowBlank="1" showInputMessage="1" sqref="G1" xr:uid="{7D89CF10-0C0D-4D3C-81C3-D1485340CF3B}">
      <formula1>"tensorboard,memory,concurrency,performance,environment,build,compatibility,document,dataset,deployment,semantic,invalid"</formula1>
    </dataValidation>
    <dataValidation type="list" allowBlank="1" showInputMessage="1" sqref="D1 H192:J278 D274:D278 H280:J412 H1:J1 D192:D198 D200:D202 D204:D206 D209:D213 D215:D219 D221:D222 D224:D231 D233:D237 D239:D243 D246:D259 D261:D272 D280:D291 D293:D314 D317:D325 D329:D332 D334:D394 D397 D399:D407 D409:D412" xr:uid="{022AC75C-DBC6-4EE3-B0CC-09155AB5938C}">
      <formula1>"Variable,MissingFeature,MissingCase,CornerCase,WrongControlFlow,ExceptionHandeling,Precessing,Typo,I/O,OtherWrongFunctionality,ExpectedBehavior,InsufficientInformation,Can'tReproduce,Removed,Obsolete,OperateError,Question,BenignWarning,Unsuppprt,Duplicate"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EB332-CA42-485B-87B0-AE821EEFFE2A}">
  <dimension ref="A1:G49"/>
  <sheetViews>
    <sheetView workbookViewId="0">
      <selection activeCell="G49" sqref="F2:G49"/>
    </sheetView>
  </sheetViews>
  <sheetFormatPr defaultRowHeight="14" x14ac:dyDescent="0.3"/>
  <cols>
    <col min="1" max="1" width="11.1640625" style="13" customWidth="1"/>
    <col min="3" max="3" width="10.58203125" customWidth="1"/>
    <col min="4" max="4" width="12" customWidth="1"/>
    <col min="5" max="5" width="12.9140625" customWidth="1"/>
    <col min="6" max="6" width="10.6640625" customWidth="1"/>
  </cols>
  <sheetData>
    <row r="1" spans="1:7" x14ac:dyDescent="0.3">
      <c r="A1" s="13" t="s">
        <v>2435</v>
      </c>
      <c r="B1" t="s">
        <v>2436</v>
      </c>
      <c r="C1" t="s">
        <v>2437</v>
      </c>
      <c r="D1" t="s">
        <v>2438</v>
      </c>
      <c r="E1" t="s">
        <v>2439</v>
      </c>
      <c r="F1" t="s">
        <v>2440</v>
      </c>
      <c r="G1" t="s">
        <v>2441</v>
      </c>
    </row>
    <row r="2" spans="1:7" x14ac:dyDescent="0.3">
      <c r="A2" s="13" t="s">
        <v>2442</v>
      </c>
      <c r="B2">
        <v>1</v>
      </c>
      <c r="C2">
        <v>2</v>
      </c>
      <c r="D2">
        <v>6</v>
      </c>
      <c r="E2">
        <v>8</v>
      </c>
      <c r="F2">
        <f>C2/E2</f>
        <v>0.25</v>
      </c>
      <c r="G2">
        <f>D2/E2</f>
        <v>0.75</v>
      </c>
    </row>
    <row r="3" spans="1:7" x14ac:dyDescent="0.3">
      <c r="A3" s="13" t="s">
        <v>2443</v>
      </c>
      <c r="B3">
        <v>2</v>
      </c>
      <c r="C3">
        <v>7</v>
      </c>
      <c r="D3">
        <v>6</v>
      </c>
      <c r="E3">
        <v>13</v>
      </c>
      <c r="F3">
        <f t="shared" ref="F3:F49" si="0">C3/E3</f>
        <v>0.53846153846153844</v>
      </c>
      <c r="G3">
        <f t="shared" ref="G3:G49" si="1">D3/E3</f>
        <v>0.46153846153846156</v>
      </c>
    </row>
    <row r="4" spans="1:7" x14ac:dyDescent="0.3">
      <c r="A4" s="13" t="s">
        <v>2444</v>
      </c>
      <c r="B4">
        <v>3</v>
      </c>
      <c r="C4">
        <v>18</v>
      </c>
      <c r="D4">
        <v>10</v>
      </c>
      <c r="E4">
        <v>28</v>
      </c>
      <c r="F4">
        <f t="shared" si="0"/>
        <v>0.6428571428571429</v>
      </c>
      <c r="G4">
        <f t="shared" si="1"/>
        <v>0.35714285714285715</v>
      </c>
    </row>
    <row r="5" spans="1:7" x14ac:dyDescent="0.3">
      <c r="A5" s="13" t="s">
        <v>2445</v>
      </c>
      <c r="B5">
        <v>4</v>
      </c>
      <c r="C5">
        <v>22</v>
      </c>
      <c r="D5">
        <v>10</v>
      </c>
      <c r="E5">
        <v>32</v>
      </c>
      <c r="F5">
        <f t="shared" si="0"/>
        <v>0.6875</v>
      </c>
      <c r="G5">
        <f t="shared" si="1"/>
        <v>0.3125</v>
      </c>
    </row>
    <row r="6" spans="1:7" x14ac:dyDescent="0.3">
      <c r="A6" s="13" t="s">
        <v>2446</v>
      </c>
      <c r="B6">
        <v>5</v>
      </c>
      <c r="C6">
        <v>25</v>
      </c>
      <c r="D6">
        <v>10</v>
      </c>
      <c r="E6">
        <v>35</v>
      </c>
      <c r="F6">
        <f t="shared" si="0"/>
        <v>0.7142857142857143</v>
      </c>
      <c r="G6">
        <f t="shared" si="1"/>
        <v>0.2857142857142857</v>
      </c>
    </row>
    <row r="7" spans="1:7" x14ac:dyDescent="0.3">
      <c r="A7" s="13" t="s">
        <v>2447</v>
      </c>
      <c r="B7">
        <v>6</v>
      </c>
      <c r="C7">
        <v>28</v>
      </c>
      <c r="D7">
        <v>13</v>
      </c>
      <c r="E7">
        <v>41</v>
      </c>
      <c r="F7">
        <f t="shared" si="0"/>
        <v>0.68292682926829273</v>
      </c>
      <c r="G7">
        <f t="shared" si="1"/>
        <v>0.31707317073170732</v>
      </c>
    </row>
    <row r="8" spans="1:7" x14ac:dyDescent="0.3">
      <c r="A8" s="13" t="s">
        <v>2448</v>
      </c>
      <c r="B8">
        <v>7</v>
      </c>
      <c r="C8">
        <v>30</v>
      </c>
      <c r="D8">
        <v>13</v>
      </c>
      <c r="E8">
        <v>43</v>
      </c>
      <c r="F8">
        <f t="shared" si="0"/>
        <v>0.69767441860465118</v>
      </c>
      <c r="G8">
        <f t="shared" si="1"/>
        <v>0.30232558139534882</v>
      </c>
    </row>
    <row r="9" spans="1:7" x14ac:dyDescent="0.3">
      <c r="A9" s="13" t="s">
        <v>2449</v>
      </c>
      <c r="B9">
        <v>8</v>
      </c>
      <c r="C9">
        <v>37</v>
      </c>
      <c r="D9">
        <v>13</v>
      </c>
      <c r="E9">
        <v>50</v>
      </c>
      <c r="F9">
        <f t="shared" si="0"/>
        <v>0.74</v>
      </c>
      <c r="G9">
        <f t="shared" si="1"/>
        <v>0.26</v>
      </c>
    </row>
    <row r="10" spans="1:7" x14ac:dyDescent="0.3">
      <c r="A10" s="13" t="s">
        <v>2450</v>
      </c>
      <c r="B10">
        <v>9</v>
      </c>
      <c r="C10">
        <v>44</v>
      </c>
      <c r="D10">
        <v>17</v>
      </c>
      <c r="E10">
        <v>61</v>
      </c>
      <c r="F10">
        <f t="shared" si="0"/>
        <v>0.72131147540983609</v>
      </c>
      <c r="G10">
        <f t="shared" si="1"/>
        <v>0.27868852459016391</v>
      </c>
    </row>
    <row r="11" spans="1:7" x14ac:dyDescent="0.3">
      <c r="A11" s="13" t="s">
        <v>2451</v>
      </c>
      <c r="B11">
        <v>10</v>
      </c>
      <c r="C11">
        <v>46</v>
      </c>
      <c r="D11">
        <v>19</v>
      </c>
      <c r="E11">
        <v>65</v>
      </c>
      <c r="F11">
        <f t="shared" si="0"/>
        <v>0.70769230769230773</v>
      </c>
      <c r="G11">
        <f t="shared" si="1"/>
        <v>0.29230769230769232</v>
      </c>
    </row>
    <row r="12" spans="1:7" x14ac:dyDescent="0.3">
      <c r="A12" s="13" t="s">
        <v>2452</v>
      </c>
      <c r="B12">
        <v>11</v>
      </c>
      <c r="C12">
        <v>51</v>
      </c>
      <c r="D12">
        <v>20</v>
      </c>
      <c r="E12">
        <v>72</v>
      </c>
      <c r="F12">
        <f t="shared" si="0"/>
        <v>0.70833333333333337</v>
      </c>
      <c r="G12">
        <f t="shared" si="1"/>
        <v>0.27777777777777779</v>
      </c>
    </row>
    <row r="13" spans="1:7" x14ac:dyDescent="0.3">
      <c r="A13" s="13" t="s">
        <v>2453</v>
      </c>
      <c r="B13">
        <v>12</v>
      </c>
      <c r="C13">
        <v>52</v>
      </c>
      <c r="D13">
        <v>24</v>
      </c>
      <c r="E13">
        <v>77</v>
      </c>
      <c r="F13">
        <f t="shared" si="0"/>
        <v>0.67532467532467533</v>
      </c>
      <c r="G13">
        <f t="shared" si="1"/>
        <v>0.31168831168831168</v>
      </c>
    </row>
    <row r="14" spans="1:7" x14ac:dyDescent="0.3">
      <c r="A14" s="13" t="s">
        <v>2454</v>
      </c>
      <c r="B14">
        <v>13</v>
      </c>
      <c r="C14">
        <v>57</v>
      </c>
      <c r="D14">
        <v>26</v>
      </c>
      <c r="E14">
        <v>84</v>
      </c>
      <c r="F14">
        <f t="shared" si="0"/>
        <v>0.6785714285714286</v>
      </c>
      <c r="G14">
        <f t="shared" si="1"/>
        <v>0.30952380952380953</v>
      </c>
    </row>
    <row r="15" spans="1:7" x14ac:dyDescent="0.3">
      <c r="A15" s="13" t="s">
        <v>2455</v>
      </c>
      <c r="B15">
        <v>14</v>
      </c>
      <c r="C15">
        <v>62</v>
      </c>
      <c r="D15">
        <v>26</v>
      </c>
      <c r="E15">
        <v>92</v>
      </c>
      <c r="F15">
        <f t="shared" si="0"/>
        <v>0.67391304347826086</v>
      </c>
      <c r="G15">
        <f t="shared" si="1"/>
        <v>0.28260869565217389</v>
      </c>
    </row>
    <row r="16" spans="1:7" x14ac:dyDescent="0.3">
      <c r="A16" s="13" t="s">
        <v>2456</v>
      </c>
      <c r="B16">
        <v>15</v>
      </c>
      <c r="C16">
        <v>67</v>
      </c>
      <c r="D16">
        <v>27</v>
      </c>
      <c r="E16">
        <v>98</v>
      </c>
      <c r="F16">
        <f t="shared" si="0"/>
        <v>0.68367346938775508</v>
      </c>
      <c r="G16">
        <f t="shared" si="1"/>
        <v>0.27551020408163263</v>
      </c>
    </row>
    <row r="17" spans="1:7" x14ac:dyDescent="0.3">
      <c r="A17" s="13" t="s">
        <v>2457</v>
      </c>
      <c r="B17">
        <v>16</v>
      </c>
      <c r="C17">
        <v>76</v>
      </c>
      <c r="D17">
        <v>28</v>
      </c>
      <c r="E17">
        <v>108</v>
      </c>
      <c r="F17">
        <f t="shared" si="0"/>
        <v>0.70370370370370372</v>
      </c>
      <c r="G17">
        <f t="shared" si="1"/>
        <v>0.25925925925925924</v>
      </c>
    </row>
    <row r="18" spans="1:7" x14ac:dyDescent="0.3">
      <c r="A18" s="13" t="s">
        <v>2458</v>
      </c>
      <c r="B18">
        <v>17</v>
      </c>
      <c r="C18">
        <v>84</v>
      </c>
      <c r="D18">
        <v>30</v>
      </c>
      <c r="E18">
        <v>119</v>
      </c>
      <c r="F18">
        <f t="shared" si="0"/>
        <v>0.70588235294117652</v>
      </c>
      <c r="G18">
        <f t="shared" si="1"/>
        <v>0.25210084033613445</v>
      </c>
    </row>
    <row r="19" spans="1:7" x14ac:dyDescent="0.3">
      <c r="A19" s="13" t="s">
        <v>2459</v>
      </c>
      <c r="B19">
        <v>18</v>
      </c>
      <c r="C19">
        <v>86</v>
      </c>
      <c r="D19">
        <v>31</v>
      </c>
      <c r="E19">
        <v>122</v>
      </c>
      <c r="F19">
        <f t="shared" si="0"/>
        <v>0.70491803278688525</v>
      </c>
      <c r="G19">
        <f t="shared" si="1"/>
        <v>0.25409836065573771</v>
      </c>
    </row>
    <row r="20" spans="1:7" x14ac:dyDescent="0.3">
      <c r="A20" s="13" t="s">
        <v>2460</v>
      </c>
      <c r="B20">
        <v>19</v>
      </c>
      <c r="C20">
        <v>97</v>
      </c>
      <c r="D20">
        <v>32</v>
      </c>
      <c r="E20">
        <v>134</v>
      </c>
      <c r="F20">
        <f t="shared" si="0"/>
        <v>0.72388059701492535</v>
      </c>
      <c r="G20">
        <f t="shared" si="1"/>
        <v>0.23880597014925373</v>
      </c>
    </row>
    <row r="21" spans="1:7" x14ac:dyDescent="0.3">
      <c r="A21" s="13" t="s">
        <v>2461</v>
      </c>
      <c r="B21">
        <v>20</v>
      </c>
      <c r="C21">
        <v>99</v>
      </c>
      <c r="D21">
        <v>33</v>
      </c>
      <c r="E21">
        <v>138</v>
      </c>
      <c r="F21">
        <f t="shared" si="0"/>
        <v>0.71739130434782605</v>
      </c>
      <c r="G21">
        <f t="shared" si="1"/>
        <v>0.2391304347826087</v>
      </c>
    </row>
    <row r="22" spans="1:7" x14ac:dyDescent="0.3">
      <c r="A22" s="13" t="s">
        <v>2462</v>
      </c>
      <c r="B22">
        <v>21</v>
      </c>
      <c r="C22">
        <v>104</v>
      </c>
      <c r="D22">
        <v>35</v>
      </c>
      <c r="E22">
        <v>145</v>
      </c>
      <c r="F22">
        <f t="shared" si="0"/>
        <v>0.71724137931034482</v>
      </c>
      <c r="G22">
        <f t="shared" si="1"/>
        <v>0.2413793103448276</v>
      </c>
    </row>
    <row r="23" spans="1:7" x14ac:dyDescent="0.3">
      <c r="A23" s="13" t="s">
        <v>2463</v>
      </c>
      <c r="B23">
        <v>22</v>
      </c>
      <c r="C23">
        <v>113</v>
      </c>
      <c r="D23">
        <v>35</v>
      </c>
      <c r="E23">
        <v>155</v>
      </c>
      <c r="F23">
        <f t="shared" si="0"/>
        <v>0.7290322580645161</v>
      </c>
      <c r="G23">
        <f t="shared" si="1"/>
        <v>0.22580645161290322</v>
      </c>
    </row>
    <row r="24" spans="1:7" x14ac:dyDescent="0.3">
      <c r="A24" s="13" t="s">
        <v>2464</v>
      </c>
      <c r="B24">
        <v>23</v>
      </c>
      <c r="C24">
        <v>117</v>
      </c>
      <c r="D24">
        <v>36</v>
      </c>
      <c r="E24">
        <v>162</v>
      </c>
      <c r="F24">
        <f t="shared" si="0"/>
        <v>0.72222222222222221</v>
      </c>
      <c r="G24">
        <f t="shared" si="1"/>
        <v>0.22222222222222221</v>
      </c>
    </row>
    <row r="25" spans="1:7" x14ac:dyDescent="0.3">
      <c r="A25" s="13" t="s">
        <v>2465</v>
      </c>
      <c r="B25">
        <v>24</v>
      </c>
      <c r="C25">
        <v>124</v>
      </c>
      <c r="D25">
        <v>37</v>
      </c>
      <c r="E25">
        <v>170</v>
      </c>
      <c r="F25">
        <f t="shared" si="0"/>
        <v>0.72941176470588232</v>
      </c>
      <c r="G25">
        <f t="shared" si="1"/>
        <v>0.21764705882352942</v>
      </c>
    </row>
    <row r="26" spans="1:7" x14ac:dyDescent="0.3">
      <c r="A26" s="13" t="s">
        <v>2466</v>
      </c>
      <c r="B26">
        <v>25</v>
      </c>
      <c r="C26">
        <v>126</v>
      </c>
      <c r="D26">
        <v>37</v>
      </c>
      <c r="E26">
        <v>172</v>
      </c>
      <c r="F26">
        <f t="shared" si="0"/>
        <v>0.73255813953488369</v>
      </c>
      <c r="G26">
        <f t="shared" si="1"/>
        <v>0.21511627906976744</v>
      </c>
    </row>
    <row r="27" spans="1:7" x14ac:dyDescent="0.3">
      <c r="A27" s="13" t="s">
        <v>2467</v>
      </c>
      <c r="B27">
        <v>26</v>
      </c>
      <c r="C27">
        <v>127</v>
      </c>
      <c r="D27">
        <v>37</v>
      </c>
      <c r="E27">
        <v>173</v>
      </c>
      <c r="F27">
        <f t="shared" si="0"/>
        <v>0.73410404624277459</v>
      </c>
      <c r="G27">
        <f t="shared" si="1"/>
        <v>0.2138728323699422</v>
      </c>
    </row>
    <row r="28" spans="1:7" x14ac:dyDescent="0.3">
      <c r="A28" s="13" t="s">
        <v>2468</v>
      </c>
      <c r="B28">
        <v>27</v>
      </c>
      <c r="C28">
        <v>128</v>
      </c>
      <c r="D28">
        <v>37</v>
      </c>
      <c r="E28">
        <v>174</v>
      </c>
      <c r="F28">
        <f t="shared" si="0"/>
        <v>0.73563218390804597</v>
      </c>
      <c r="G28">
        <f t="shared" si="1"/>
        <v>0.21264367816091953</v>
      </c>
    </row>
    <row r="29" spans="1:7" x14ac:dyDescent="0.3">
      <c r="A29" s="13" t="s">
        <v>2469</v>
      </c>
      <c r="B29">
        <v>28</v>
      </c>
      <c r="C29">
        <v>128</v>
      </c>
      <c r="D29">
        <v>38</v>
      </c>
      <c r="E29">
        <v>175</v>
      </c>
      <c r="F29">
        <f t="shared" si="0"/>
        <v>0.73142857142857143</v>
      </c>
      <c r="G29">
        <f t="shared" si="1"/>
        <v>0.21714285714285714</v>
      </c>
    </row>
    <row r="30" spans="1:7" x14ac:dyDescent="0.3">
      <c r="A30" s="13" t="s">
        <v>2470</v>
      </c>
      <c r="B30">
        <v>29</v>
      </c>
      <c r="C30">
        <v>133</v>
      </c>
      <c r="D30">
        <v>38</v>
      </c>
      <c r="E30">
        <v>180</v>
      </c>
      <c r="F30">
        <f t="shared" si="0"/>
        <v>0.73888888888888893</v>
      </c>
      <c r="G30">
        <f t="shared" si="1"/>
        <v>0.21111111111111111</v>
      </c>
    </row>
    <row r="31" spans="1:7" x14ac:dyDescent="0.3">
      <c r="A31" s="13" t="s">
        <v>2471</v>
      </c>
      <c r="B31">
        <v>30</v>
      </c>
      <c r="C31">
        <v>134</v>
      </c>
      <c r="D31">
        <v>38</v>
      </c>
      <c r="E31">
        <v>181</v>
      </c>
      <c r="F31">
        <f t="shared" si="0"/>
        <v>0.74033149171270718</v>
      </c>
      <c r="G31">
        <f t="shared" si="1"/>
        <v>0.20994475138121546</v>
      </c>
    </row>
    <row r="32" spans="1:7" x14ac:dyDescent="0.3">
      <c r="A32" s="13" t="s">
        <v>2472</v>
      </c>
      <c r="B32">
        <v>31</v>
      </c>
      <c r="C32">
        <v>135</v>
      </c>
      <c r="D32">
        <v>38</v>
      </c>
      <c r="E32">
        <v>182</v>
      </c>
      <c r="F32">
        <f t="shared" si="0"/>
        <v>0.74175824175824179</v>
      </c>
      <c r="G32">
        <f t="shared" si="1"/>
        <v>0.2087912087912088</v>
      </c>
    </row>
    <row r="33" spans="1:7" x14ac:dyDescent="0.3">
      <c r="A33" s="13" t="s">
        <v>2473</v>
      </c>
      <c r="B33">
        <v>32</v>
      </c>
      <c r="C33">
        <v>136</v>
      </c>
      <c r="D33">
        <v>40</v>
      </c>
      <c r="E33">
        <v>185</v>
      </c>
      <c r="F33">
        <f t="shared" si="0"/>
        <v>0.73513513513513518</v>
      </c>
      <c r="G33">
        <f t="shared" si="1"/>
        <v>0.21621621621621623</v>
      </c>
    </row>
    <row r="34" spans="1:7" x14ac:dyDescent="0.3">
      <c r="A34" s="13" t="s">
        <v>2474</v>
      </c>
      <c r="B34">
        <v>33</v>
      </c>
      <c r="C34">
        <v>137</v>
      </c>
      <c r="D34">
        <v>40</v>
      </c>
      <c r="E34">
        <v>186</v>
      </c>
      <c r="F34">
        <f t="shared" si="0"/>
        <v>0.73655913978494625</v>
      </c>
      <c r="G34">
        <f t="shared" si="1"/>
        <v>0.21505376344086022</v>
      </c>
    </row>
    <row r="35" spans="1:7" x14ac:dyDescent="0.3">
      <c r="A35" s="13" t="s">
        <v>2475</v>
      </c>
      <c r="B35">
        <v>34</v>
      </c>
      <c r="C35">
        <v>139</v>
      </c>
      <c r="D35">
        <v>41</v>
      </c>
      <c r="E35">
        <v>189</v>
      </c>
      <c r="F35">
        <f t="shared" si="0"/>
        <v>0.73544973544973546</v>
      </c>
      <c r="G35">
        <f t="shared" si="1"/>
        <v>0.21693121693121692</v>
      </c>
    </row>
    <row r="36" spans="1:7" x14ac:dyDescent="0.3">
      <c r="A36" s="13" t="s">
        <v>2476</v>
      </c>
      <c r="B36">
        <v>35</v>
      </c>
      <c r="C36">
        <v>143</v>
      </c>
      <c r="D36">
        <v>42</v>
      </c>
      <c r="E36">
        <v>194</v>
      </c>
      <c r="F36">
        <f t="shared" si="0"/>
        <v>0.73711340206185572</v>
      </c>
      <c r="G36">
        <f t="shared" si="1"/>
        <v>0.21649484536082475</v>
      </c>
    </row>
    <row r="37" spans="1:7" x14ac:dyDescent="0.3">
      <c r="A37" s="13" t="s">
        <v>2477</v>
      </c>
      <c r="B37">
        <v>36</v>
      </c>
      <c r="C37">
        <v>147</v>
      </c>
      <c r="D37">
        <v>43</v>
      </c>
      <c r="E37">
        <v>199</v>
      </c>
      <c r="F37">
        <f t="shared" si="0"/>
        <v>0.7386934673366834</v>
      </c>
      <c r="G37">
        <f t="shared" si="1"/>
        <v>0.21608040201005024</v>
      </c>
    </row>
    <row r="38" spans="1:7" x14ac:dyDescent="0.3">
      <c r="A38" s="13" t="s">
        <v>2478</v>
      </c>
      <c r="B38">
        <v>37</v>
      </c>
      <c r="C38">
        <v>148</v>
      </c>
      <c r="D38">
        <v>45</v>
      </c>
      <c r="E38">
        <v>202</v>
      </c>
      <c r="F38">
        <f t="shared" si="0"/>
        <v>0.73267326732673266</v>
      </c>
      <c r="G38">
        <f t="shared" si="1"/>
        <v>0.22277227722772278</v>
      </c>
    </row>
    <row r="39" spans="1:7" x14ac:dyDescent="0.3">
      <c r="A39" s="13" t="s">
        <v>2479</v>
      </c>
      <c r="B39">
        <v>38</v>
      </c>
      <c r="C39">
        <v>148</v>
      </c>
      <c r="D39">
        <v>45</v>
      </c>
      <c r="E39">
        <v>202</v>
      </c>
      <c r="F39">
        <f t="shared" si="0"/>
        <v>0.73267326732673266</v>
      </c>
      <c r="G39">
        <f t="shared" si="1"/>
        <v>0.22277227722772278</v>
      </c>
    </row>
    <row r="40" spans="1:7" x14ac:dyDescent="0.3">
      <c r="A40" s="13" t="s">
        <v>2480</v>
      </c>
      <c r="B40">
        <v>39</v>
      </c>
      <c r="C40">
        <v>148</v>
      </c>
      <c r="D40">
        <v>45</v>
      </c>
      <c r="E40">
        <v>202</v>
      </c>
      <c r="F40">
        <f t="shared" si="0"/>
        <v>0.73267326732673266</v>
      </c>
      <c r="G40">
        <f t="shared" si="1"/>
        <v>0.22277227722772278</v>
      </c>
    </row>
    <row r="41" spans="1:7" x14ac:dyDescent="0.3">
      <c r="A41" s="13" t="s">
        <v>2481</v>
      </c>
      <c r="B41">
        <v>40</v>
      </c>
      <c r="C41">
        <v>149</v>
      </c>
      <c r="D41">
        <v>45</v>
      </c>
      <c r="E41">
        <v>203</v>
      </c>
      <c r="F41">
        <f t="shared" si="0"/>
        <v>0.73399014778325122</v>
      </c>
      <c r="G41">
        <f t="shared" si="1"/>
        <v>0.22167487684729065</v>
      </c>
    </row>
    <row r="42" spans="1:7" x14ac:dyDescent="0.3">
      <c r="A42" s="13" t="s">
        <v>2482</v>
      </c>
      <c r="B42">
        <v>41</v>
      </c>
      <c r="C42">
        <v>149</v>
      </c>
      <c r="D42">
        <v>45</v>
      </c>
      <c r="E42">
        <v>203</v>
      </c>
      <c r="F42">
        <f t="shared" si="0"/>
        <v>0.73399014778325122</v>
      </c>
      <c r="G42">
        <f t="shared" si="1"/>
        <v>0.22167487684729065</v>
      </c>
    </row>
    <row r="43" spans="1:7" x14ac:dyDescent="0.3">
      <c r="A43" s="13" t="s">
        <v>2483</v>
      </c>
      <c r="B43">
        <v>42</v>
      </c>
      <c r="C43">
        <v>149</v>
      </c>
      <c r="D43">
        <v>45</v>
      </c>
      <c r="E43">
        <v>203</v>
      </c>
      <c r="F43">
        <f t="shared" si="0"/>
        <v>0.73399014778325122</v>
      </c>
      <c r="G43">
        <f t="shared" si="1"/>
        <v>0.22167487684729065</v>
      </c>
    </row>
    <row r="44" spans="1:7" x14ac:dyDescent="0.3">
      <c r="A44" s="13" t="s">
        <v>2484</v>
      </c>
      <c r="B44">
        <v>43</v>
      </c>
      <c r="C44">
        <v>150</v>
      </c>
      <c r="D44">
        <v>45</v>
      </c>
      <c r="E44">
        <v>204</v>
      </c>
      <c r="F44">
        <f t="shared" si="0"/>
        <v>0.73529411764705888</v>
      </c>
      <c r="G44">
        <f t="shared" si="1"/>
        <v>0.22058823529411764</v>
      </c>
    </row>
    <row r="45" spans="1:7" x14ac:dyDescent="0.3">
      <c r="A45" s="13" t="s">
        <v>2485</v>
      </c>
      <c r="B45">
        <v>44</v>
      </c>
      <c r="C45">
        <v>151</v>
      </c>
      <c r="D45">
        <v>45</v>
      </c>
      <c r="E45">
        <v>205</v>
      </c>
      <c r="F45">
        <f t="shared" si="0"/>
        <v>0.73658536585365852</v>
      </c>
      <c r="G45">
        <f t="shared" si="1"/>
        <v>0.21951219512195122</v>
      </c>
    </row>
    <row r="46" spans="1:7" x14ac:dyDescent="0.3">
      <c r="A46" s="13" t="s">
        <v>2486</v>
      </c>
      <c r="B46">
        <v>45</v>
      </c>
      <c r="C46">
        <v>151</v>
      </c>
      <c r="D46">
        <v>45</v>
      </c>
      <c r="E46">
        <v>205</v>
      </c>
      <c r="F46">
        <f t="shared" si="0"/>
        <v>0.73658536585365852</v>
      </c>
      <c r="G46">
        <f t="shared" si="1"/>
        <v>0.21951219512195122</v>
      </c>
    </row>
    <row r="47" spans="1:7" x14ac:dyDescent="0.3">
      <c r="A47" s="13" t="s">
        <v>2487</v>
      </c>
      <c r="B47">
        <v>46</v>
      </c>
      <c r="C47">
        <v>151</v>
      </c>
      <c r="D47">
        <v>45</v>
      </c>
      <c r="E47">
        <v>205</v>
      </c>
      <c r="F47">
        <f t="shared" si="0"/>
        <v>0.73658536585365852</v>
      </c>
      <c r="G47">
        <f t="shared" si="1"/>
        <v>0.21951219512195122</v>
      </c>
    </row>
    <row r="48" spans="1:7" x14ac:dyDescent="0.3">
      <c r="A48" s="13" t="s">
        <v>2488</v>
      </c>
      <c r="B48">
        <v>47</v>
      </c>
      <c r="C48">
        <v>152</v>
      </c>
      <c r="D48">
        <v>47</v>
      </c>
      <c r="E48">
        <v>208</v>
      </c>
      <c r="F48">
        <f t="shared" si="0"/>
        <v>0.73076923076923073</v>
      </c>
      <c r="G48">
        <f t="shared" si="1"/>
        <v>0.22596153846153846</v>
      </c>
    </row>
    <row r="49" spans="1:7" x14ac:dyDescent="0.3">
      <c r="A49" s="13" t="s">
        <v>2489</v>
      </c>
      <c r="B49">
        <v>48</v>
      </c>
      <c r="C49">
        <v>152</v>
      </c>
      <c r="D49">
        <v>47</v>
      </c>
      <c r="E49">
        <v>208</v>
      </c>
      <c r="F49">
        <f t="shared" si="0"/>
        <v>0.73076923076923073</v>
      </c>
      <c r="G49">
        <f t="shared" si="1"/>
        <v>0.22596153846153846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C5961-656F-4F92-8742-252FE197EA1F}">
  <dimension ref="A1:T413"/>
  <sheetViews>
    <sheetView topLeftCell="A397" workbookViewId="0">
      <selection activeCell="A413" sqref="A413:XFD413"/>
    </sheetView>
  </sheetViews>
  <sheetFormatPr defaultRowHeight="14" x14ac:dyDescent="0.3"/>
  <cols>
    <col min="3" max="3" width="16.08203125" customWidth="1"/>
    <col min="4" max="4" width="18" customWidth="1"/>
    <col min="6" max="6" width="15.6640625" customWidth="1"/>
    <col min="7" max="7" width="23.4140625" customWidth="1"/>
    <col min="8" max="8" width="21.9140625" customWidth="1"/>
    <col min="9" max="9" width="20.9140625" customWidth="1"/>
    <col min="10" max="10" width="19" customWidth="1"/>
    <col min="13" max="13" width="16.75" customWidth="1"/>
  </cols>
  <sheetData>
    <row r="1" spans="1:20" x14ac:dyDescent="0.3">
      <c r="A1" s="1" t="s">
        <v>0</v>
      </c>
      <c r="B1" t="s">
        <v>2308</v>
      </c>
      <c r="C1" t="s">
        <v>2309</v>
      </c>
      <c r="D1" t="s">
        <v>2310</v>
      </c>
      <c r="E1" t="s">
        <v>886</v>
      </c>
      <c r="F1" t="s">
        <v>885</v>
      </c>
      <c r="G1" t="s">
        <v>2311</v>
      </c>
      <c r="H1" t="s">
        <v>2312</v>
      </c>
      <c r="I1" t="s">
        <v>2313</v>
      </c>
      <c r="J1" t="s">
        <v>2314</v>
      </c>
      <c r="K1" t="s">
        <v>2348</v>
      </c>
      <c r="L1" t="s">
        <v>2347</v>
      </c>
      <c r="M1" t="s">
        <v>2349</v>
      </c>
      <c r="N1" t="s">
        <v>2350</v>
      </c>
      <c r="O1" t="s">
        <v>2351</v>
      </c>
      <c r="P1" t="s">
        <v>2378</v>
      </c>
      <c r="Q1" t="s">
        <v>2379</v>
      </c>
      <c r="R1" t="s">
        <v>2380</v>
      </c>
      <c r="S1" t="s">
        <v>2381</v>
      </c>
      <c r="T1" t="s">
        <v>2382</v>
      </c>
    </row>
    <row r="2" spans="1:20" x14ac:dyDescent="0.3">
      <c r="A2">
        <v>9</v>
      </c>
      <c r="B2" t="s">
        <v>887</v>
      </c>
      <c r="C2" t="s">
        <v>888</v>
      </c>
      <c r="D2" t="s">
        <v>889</v>
      </c>
      <c r="E2">
        <v>7</v>
      </c>
      <c r="F2">
        <v>6</v>
      </c>
      <c r="G2" t="s">
        <v>890</v>
      </c>
      <c r="H2" t="s">
        <v>891</v>
      </c>
      <c r="K2" t="s">
        <v>2315</v>
      </c>
      <c r="P2" t="s">
        <v>951</v>
      </c>
    </row>
    <row r="3" spans="1:20" x14ac:dyDescent="0.3">
      <c r="A3">
        <v>10</v>
      </c>
      <c r="B3" t="s">
        <v>887</v>
      </c>
      <c r="C3" t="s">
        <v>892</v>
      </c>
      <c r="D3" t="s">
        <v>893</v>
      </c>
      <c r="E3">
        <v>1</v>
      </c>
      <c r="F3">
        <v>3</v>
      </c>
      <c r="G3" t="s">
        <v>894</v>
      </c>
      <c r="H3" t="s">
        <v>895</v>
      </c>
      <c r="K3" t="s">
        <v>2315</v>
      </c>
    </row>
    <row r="4" spans="1:20" x14ac:dyDescent="0.3">
      <c r="A4">
        <v>18</v>
      </c>
      <c r="B4" t="s">
        <v>887</v>
      </c>
      <c r="C4" t="s">
        <v>896</v>
      </c>
      <c r="D4" t="s">
        <v>897</v>
      </c>
      <c r="E4">
        <v>16</v>
      </c>
      <c r="F4">
        <v>5</v>
      </c>
      <c r="G4" t="s">
        <v>898</v>
      </c>
      <c r="H4" t="s">
        <v>899</v>
      </c>
      <c r="I4" t="s">
        <v>900</v>
      </c>
      <c r="K4" t="s">
        <v>2315</v>
      </c>
      <c r="L4" t="s">
        <v>2316</v>
      </c>
      <c r="P4" t="s">
        <v>946</v>
      </c>
      <c r="Q4" t="s">
        <v>951</v>
      </c>
    </row>
    <row r="5" spans="1:20" x14ac:dyDescent="0.3">
      <c r="A5">
        <v>26</v>
      </c>
      <c r="B5" t="s">
        <v>887</v>
      </c>
      <c r="C5" t="s">
        <v>901</v>
      </c>
      <c r="D5" t="s">
        <v>902</v>
      </c>
      <c r="E5">
        <v>1</v>
      </c>
      <c r="F5">
        <v>2</v>
      </c>
      <c r="G5" t="s">
        <v>903</v>
      </c>
      <c r="H5" t="s">
        <v>904</v>
      </c>
      <c r="K5" t="s">
        <v>2315</v>
      </c>
    </row>
    <row r="6" spans="1:20" x14ac:dyDescent="0.3">
      <c r="A6">
        <v>31</v>
      </c>
      <c r="B6" t="s">
        <v>887</v>
      </c>
      <c r="C6" t="s">
        <v>905</v>
      </c>
      <c r="D6" t="s">
        <v>906</v>
      </c>
      <c r="E6">
        <v>9</v>
      </c>
      <c r="F6">
        <v>5</v>
      </c>
      <c r="G6" t="s">
        <v>907</v>
      </c>
      <c r="H6" t="s">
        <v>908</v>
      </c>
      <c r="K6" t="s">
        <v>2315</v>
      </c>
      <c r="L6" t="s">
        <v>2317</v>
      </c>
    </row>
    <row r="7" spans="1:20" x14ac:dyDescent="0.3">
      <c r="A7">
        <v>44</v>
      </c>
      <c r="B7" t="s">
        <v>887</v>
      </c>
      <c r="C7" t="s">
        <v>909</v>
      </c>
      <c r="D7" t="s">
        <v>910</v>
      </c>
      <c r="E7">
        <v>3</v>
      </c>
      <c r="F7">
        <v>2</v>
      </c>
      <c r="G7" t="s">
        <v>911</v>
      </c>
      <c r="H7" t="s">
        <v>912</v>
      </c>
      <c r="K7" t="s">
        <v>2315</v>
      </c>
      <c r="P7" t="s">
        <v>1641</v>
      </c>
    </row>
    <row r="8" spans="1:20" x14ac:dyDescent="0.3">
      <c r="A8">
        <v>45</v>
      </c>
      <c r="B8" t="s">
        <v>887</v>
      </c>
      <c r="C8" t="s">
        <v>913</v>
      </c>
      <c r="D8" t="s">
        <v>914</v>
      </c>
      <c r="E8">
        <v>13</v>
      </c>
      <c r="F8">
        <v>4</v>
      </c>
      <c r="G8" t="s">
        <v>915</v>
      </c>
      <c r="H8" t="s">
        <v>916</v>
      </c>
      <c r="K8" t="s">
        <v>2315</v>
      </c>
      <c r="P8" t="s">
        <v>951</v>
      </c>
    </row>
    <row r="9" spans="1:20" x14ac:dyDescent="0.3">
      <c r="A9">
        <v>60</v>
      </c>
      <c r="B9" t="s">
        <v>887</v>
      </c>
      <c r="C9" t="s">
        <v>917</v>
      </c>
      <c r="D9" t="s">
        <v>918</v>
      </c>
      <c r="E9">
        <v>2</v>
      </c>
      <c r="F9">
        <v>2</v>
      </c>
      <c r="G9" t="s">
        <v>919</v>
      </c>
      <c r="H9" t="s">
        <v>920</v>
      </c>
      <c r="K9" t="s">
        <v>2315</v>
      </c>
    </row>
    <row r="10" spans="1:20" x14ac:dyDescent="0.3">
      <c r="A10">
        <v>62</v>
      </c>
      <c r="B10" t="s">
        <v>887</v>
      </c>
      <c r="C10" t="s">
        <v>921</v>
      </c>
      <c r="D10" t="s">
        <v>922</v>
      </c>
      <c r="E10">
        <v>4</v>
      </c>
      <c r="F10">
        <v>4</v>
      </c>
      <c r="G10" t="s">
        <v>923</v>
      </c>
      <c r="H10" t="s">
        <v>924</v>
      </c>
      <c r="K10" t="s">
        <v>2315</v>
      </c>
    </row>
    <row r="11" spans="1:20" x14ac:dyDescent="0.3">
      <c r="A11">
        <v>89</v>
      </c>
      <c r="B11" t="s">
        <v>887</v>
      </c>
      <c r="C11" t="s">
        <v>925</v>
      </c>
      <c r="D11" t="s">
        <v>926</v>
      </c>
      <c r="E11">
        <v>11</v>
      </c>
      <c r="F11">
        <v>3</v>
      </c>
      <c r="G11" t="s">
        <v>927</v>
      </c>
      <c r="H11" t="s">
        <v>928</v>
      </c>
      <c r="K11" t="s">
        <v>2315</v>
      </c>
      <c r="P11" t="s">
        <v>999</v>
      </c>
    </row>
    <row r="12" spans="1:20" x14ac:dyDescent="0.3">
      <c r="A12">
        <v>95</v>
      </c>
      <c r="B12" t="s">
        <v>887</v>
      </c>
      <c r="C12" t="s">
        <v>929</v>
      </c>
      <c r="D12" t="s">
        <v>930</v>
      </c>
      <c r="E12">
        <v>5</v>
      </c>
      <c r="F12">
        <v>3</v>
      </c>
      <c r="G12" t="s">
        <v>931</v>
      </c>
      <c r="H12" t="s">
        <v>932</v>
      </c>
      <c r="K12" t="s">
        <v>2315</v>
      </c>
    </row>
    <row r="13" spans="1:20" x14ac:dyDescent="0.3">
      <c r="A13">
        <v>182</v>
      </c>
      <c r="B13" t="s">
        <v>887</v>
      </c>
      <c r="C13" t="s">
        <v>933</v>
      </c>
      <c r="D13" t="s">
        <v>934</v>
      </c>
      <c r="E13">
        <v>13</v>
      </c>
      <c r="F13">
        <v>6</v>
      </c>
      <c r="G13" t="s">
        <v>935</v>
      </c>
      <c r="H13" t="s">
        <v>936</v>
      </c>
      <c r="K13" t="s">
        <v>2315</v>
      </c>
      <c r="L13" t="s">
        <v>2318</v>
      </c>
      <c r="P13" t="s">
        <v>946</v>
      </c>
      <c r="Q13" t="s">
        <v>956</v>
      </c>
      <c r="R13" t="s">
        <v>1641</v>
      </c>
    </row>
    <row r="14" spans="1:20" x14ac:dyDescent="0.3">
      <c r="A14">
        <v>223</v>
      </c>
      <c r="B14" t="s">
        <v>887</v>
      </c>
      <c r="C14" t="s">
        <v>937</v>
      </c>
      <c r="D14" t="s">
        <v>938</v>
      </c>
      <c r="E14">
        <v>3</v>
      </c>
      <c r="F14">
        <v>4</v>
      </c>
      <c r="G14" t="s">
        <v>939</v>
      </c>
      <c r="H14" t="s">
        <v>940</v>
      </c>
      <c r="K14" t="s">
        <v>2315</v>
      </c>
    </row>
    <row r="15" spans="1:20" x14ac:dyDescent="0.3">
      <c r="A15">
        <v>241</v>
      </c>
      <c r="B15" t="s">
        <v>887</v>
      </c>
      <c r="C15" t="s">
        <v>941</v>
      </c>
      <c r="D15" t="s">
        <v>942</v>
      </c>
      <c r="E15">
        <v>6</v>
      </c>
      <c r="F15">
        <v>5</v>
      </c>
      <c r="G15" t="s">
        <v>943</v>
      </c>
      <c r="H15" t="s">
        <v>944</v>
      </c>
      <c r="K15" t="s">
        <v>2315</v>
      </c>
      <c r="P15" t="s">
        <v>956</v>
      </c>
      <c r="Q15" t="s">
        <v>1641</v>
      </c>
    </row>
    <row r="16" spans="1:20" x14ac:dyDescent="0.3">
      <c r="A16">
        <v>243</v>
      </c>
      <c r="B16" t="s">
        <v>887</v>
      </c>
      <c r="C16" t="s">
        <v>1107</v>
      </c>
      <c r="D16" t="s">
        <v>1108</v>
      </c>
      <c r="E16">
        <v>3</v>
      </c>
      <c r="F16">
        <v>3</v>
      </c>
      <c r="G16" t="s">
        <v>1109</v>
      </c>
      <c r="H16" t="s">
        <v>1110</v>
      </c>
      <c r="K16" t="s">
        <v>2315</v>
      </c>
      <c r="P16" t="s">
        <v>956</v>
      </c>
    </row>
    <row r="17" spans="1:17" x14ac:dyDescent="0.3">
      <c r="A17">
        <v>250</v>
      </c>
      <c r="B17" t="s">
        <v>887</v>
      </c>
      <c r="C17" t="s">
        <v>1111</v>
      </c>
      <c r="D17" t="s">
        <v>1112</v>
      </c>
      <c r="E17">
        <v>9</v>
      </c>
      <c r="F17">
        <v>2</v>
      </c>
      <c r="G17" t="s">
        <v>1113</v>
      </c>
      <c r="H17" t="s">
        <v>1114</v>
      </c>
      <c r="I17" t="s">
        <v>1115</v>
      </c>
      <c r="K17" t="s">
        <v>2315</v>
      </c>
      <c r="P17" t="s">
        <v>999</v>
      </c>
    </row>
    <row r="18" spans="1:17" x14ac:dyDescent="0.3">
      <c r="A18">
        <v>278</v>
      </c>
      <c r="B18" t="s">
        <v>887</v>
      </c>
      <c r="C18" t="s">
        <v>1116</v>
      </c>
      <c r="D18" t="s">
        <v>1117</v>
      </c>
      <c r="E18">
        <v>10</v>
      </c>
      <c r="F18">
        <v>5</v>
      </c>
      <c r="G18" t="s">
        <v>1118</v>
      </c>
      <c r="H18" t="s">
        <v>1119</v>
      </c>
      <c r="K18" t="s">
        <v>2315</v>
      </c>
      <c r="P18" t="s">
        <v>1117</v>
      </c>
    </row>
    <row r="19" spans="1:17" x14ac:dyDescent="0.3">
      <c r="A19">
        <v>282</v>
      </c>
      <c r="B19" t="s">
        <v>887</v>
      </c>
      <c r="C19" t="s">
        <v>1120</v>
      </c>
      <c r="D19" t="s">
        <v>1121</v>
      </c>
      <c r="E19">
        <v>12</v>
      </c>
      <c r="F19">
        <v>6</v>
      </c>
      <c r="G19" t="s">
        <v>1122</v>
      </c>
      <c r="H19" t="s">
        <v>1123</v>
      </c>
      <c r="K19" t="s">
        <v>2315</v>
      </c>
      <c r="L19" t="s">
        <v>2326</v>
      </c>
      <c r="P19" t="s">
        <v>1117</v>
      </c>
      <c r="Q19" t="s">
        <v>1641</v>
      </c>
    </row>
    <row r="20" spans="1:17" x14ac:dyDescent="0.3">
      <c r="A20">
        <v>286</v>
      </c>
      <c r="B20" t="s">
        <v>887</v>
      </c>
      <c r="C20" t="s">
        <v>1124</v>
      </c>
      <c r="D20" t="s">
        <v>942</v>
      </c>
      <c r="E20">
        <v>4</v>
      </c>
      <c r="F20">
        <v>5</v>
      </c>
      <c r="G20" t="s">
        <v>1125</v>
      </c>
      <c r="H20" t="s">
        <v>1126</v>
      </c>
      <c r="K20" t="s">
        <v>2315</v>
      </c>
      <c r="P20" t="s">
        <v>999</v>
      </c>
    </row>
    <row r="21" spans="1:17" x14ac:dyDescent="0.3">
      <c r="A21">
        <v>297</v>
      </c>
      <c r="B21" t="s">
        <v>887</v>
      </c>
      <c r="C21" t="s">
        <v>1127</v>
      </c>
      <c r="D21" t="s">
        <v>1128</v>
      </c>
      <c r="E21">
        <v>2</v>
      </c>
      <c r="F21">
        <v>5</v>
      </c>
      <c r="G21" t="s">
        <v>1129</v>
      </c>
      <c r="H21" t="s">
        <v>1130</v>
      </c>
      <c r="K21" t="s">
        <v>2315</v>
      </c>
      <c r="P21" t="s">
        <v>946</v>
      </c>
    </row>
    <row r="22" spans="1:17" x14ac:dyDescent="0.3">
      <c r="A22">
        <v>302</v>
      </c>
      <c r="B22" t="s">
        <v>887</v>
      </c>
      <c r="C22" t="s">
        <v>1131</v>
      </c>
      <c r="D22" t="s">
        <v>1132</v>
      </c>
      <c r="E22">
        <v>3</v>
      </c>
      <c r="F22">
        <v>4</v>
      </c>
      <c r="G22" t="s">
        <v>1133</v>
      </c>
      <c r="H22" t="s">
        <v>1134</v>
      </c>
      <c r="K22" t="s">
        <v>2315</v>
      </c>
      <c r="P22" t="s">
        <v>1641</v>
      </c>
    </row>
    <row r="23" spans="1:17" x14ac:dyDescent="0.3">
      <c r="A23">
        <v>310</v>
      </c>
      <c r="B23" t="s">
        <v>887</v>
      </c>
      <c r="C23" t="s">
        <v>1135</v>
      </c>
      <c r="D23" t="s">
        <v>1136</v>
      </c>
      <c r="E23">
        <v>8</v>
      </c>
      <c r="F23">
        <v>5</v>
      </c>
      <c r="G23" t="s">
        <v>1137</v>
      </c>
      <c r="H23" t="s">
        <v>1138</v>
      </c>
      <c r="K23" t="s">
        <v>2315</v>
      </c>
      <c r="P23" t="s">
        <v>999</v>
      </c>
      <c r="Q23" t="s">
        <v>1641</v>
      </c>
    </row>
    <row r="24" spans="1:17" x14ac:dyDescent="0.3">
      <c r="A24">
        <v>313</v>
      </c>
      <c r="B24" t="s">
        <v>887</v>
      </c>
      <c r="C24" t="s">
        <v>1139</v>
      </c>
      <c r="D24" t="s">
        <v>1140</v>
      </c>
      <c r="E24">
        <v>3</v>
      </c>
      <c r="F24">
        <v>4</v>
      </c>
      <c r="G24" t="s">
        <v>1141</v>
      </c>
      <c r="H24" t="s">
        <v>1142</v>
      </c>
      <c r="K24" t="s">
        <v>2315</v>
      </c>
      <c r="L24" t="s">
        <v>2327</v>
      </c>
      <c r="P24" t="s">
        <v>999</v>
      </c>
    </row>
    <row r="25" spans="1:17" x14ac:dyDescent="0.3">
      <c r="A25">
        <v>318</v>
      </c>
      <c r="B25" t="s">
        <v>887</v>
      </c>
      <c r="C25" t="s">
        <v>1309</v>
      </c>
      <c r="D25" t="s">
        <v>934</v>
      </c>
      <c r="E25">
        <v>5</v>
      </c>
      <c r="F25">
        <v>5</v>
      </c>
      <c r="G25" t="s">
        <v>1310</v>
      </c>
      <c r="H25" t="s">
        <v>1311</v>
      </c>
      <c r="K25" t="s">
        <v>2315</v>
      </c>
      <c r="P25" t="s">
        <v>999</v>
      </c>
      <c r="Q25" t="s">
        <v>1117</v>
      </c>
    </row>
    <row r="26" spans="1:17" x14ac:dyDescent="0.3">
      <c r="A26">
        <v>327</v>
      </c>
      <c r="B26" t="s">
        <v>887</v>
      </c>
      <c r="C26" t="s">
        <v>1312</v>
      </c>
      <c r="D26" t="s">
        <v>1313</v>
      </c>
      <c r="E26">
        <v>8</v>
      </c>
      <c r="F26">
        <v>7</v>
      </c>
      <c r="G26" t="s">
        <v>1314</v>
      </c>
      <c r="H26" t="s">
        <v>1315</v>
      </c>
      <c r="K26" t="s">
        <v>2315</v>
      </c>
      <c r="P26" t="s">
        <v>956</v>
      </c>
    </row>
    <row r="27" spans="1:17" x14ac:dyDescent="0.3">
      <c r="A27">
        <v>329</v>
      </c>
      <c r="B27" t="s">
        <v>887</v>
      </c>
      <c r="C27" t="s">
        <v>1316</v>
      </c>
      <c r="D27" t="s">
        <v>1317</v>
      </c>
      <c r="E27">
        <v>17</v>
      </c>
      <c r="F27">
        <v>8</v>
      </c>
      <c r="G27" t="s">
        <v>1318</v>
      </c>
      <c r="H27" t="s">
        <v>1319</v>
      </c>
      <c r="K27" t="s">
        <v>2315</v>
      </c>
      <c r="P27" t="s">
        <v>956</v>
      </c>
    </row>
    <row r="28" spans="1:17" x14ac:dyDescent="0.3">
      <c r="A28">
        <v>364</v>
      </c>
      <c r="B28" t="s">
        <v>887</v>
      </c>
      <c r="C28" t="s">
        <v>1594</v>
      </c>
      <c r="D28" t="s">
        <v>1121</v>
      </c>
      <c r="E28">
        <v>9</v>
      </c>
      <c r="F28">
        <v>3</v>
      </c>
      <c r="G28" t="s">
        <v>1595</v>
      </c>
      <c r="H28" t="s">
        <v>1596</v>
      </c>
      <c r="K28" t="s">
        <v>2315</v>
      </c>
      <c r="P28" t="s">
        <v>999</v>
      </c>
    </row>
    <row r="29" spans="1:17" x14ac:dyDescent="0.3">
      <c r="A29">
        <v>368</v>
      </c>
      <c r="B29" t="s">
        <v>887</v>
      </c>
      <c r="C29" t="s">
        <v>1951</v>
      </c>
      <c r="D29">
        <v>20092136</v>
      </c>
      <c r="E29">
        <v>7</v>
      </c>
      <c r="F29">
        <v>5</v>
      </c>
      <c r="G29" t="s">
        <v>1952</v>
      </c>
      <c r="H29" t="s">
        <v>1953</v>
      </c>
      <c r="K29" t="s">
        <v>2315</v>
      </c>
      <c r="P29" t="s">
        <v>999</v>
      </c>
    </row>
    <row r="30" spans="1:17" x14ac:dyDescent="0.3">
      <c r="A30">
        <v>374</v>
      </c>
      <c r="B30" t="s">
        <v>887</v>
      </c>
      <c r="C30" t="s">
        <v>1954</v>
      </c>
      <c r="D30" t="s">
        <v>956</v>
      </c>
      <c r="E30">
        <v>6</v>
      </c>
      <c r="F30">
        <v>3</v>
      </c>
      <c r="G30" t="s">
        <v>1955</v>
      </c>
      <c r="H30" t="s">
        <v>1956</v>
      </c>
      <c r="K30" t="s">
        <v>2315</v>
      </c>
      <c r="P30" t="s">
        <v>956</v>
      </c>
      <c r="Q30" t="s">
        <v>1641</v>
      </c>
    </row>
    <row r="31" spans="1:17" x14ac:dyDescent="0.3">
      <c r="A31">
        <v>387</v>
      </c>
      <c r="B31" t="s">
        <v>887</v>
      </c>
      <c r="C31" t="s">
        <v>1957</v>
      </c>
      <c r="D31" t="s">
        <v>1958</v>
      </c>
      <c r="E31">
        <v>2</v>
      </c>
      <c r="F31">
        <v>3</v>
      </c>
      <c r="G31" t="s">
        <v>1959</v>
      </c>
      <c r="H31" t="s">
        <v>1960</v>
      </c>
      <c r="K31" t="s">
        <v>2315</v>
      </c>
      <c r="L31" t="s">
        <v>2329</v>
      </c>
      <c r="P31" t="s">
        <v>951</v>
      </c>
    </row>
    <row r="32" spans="1:17" x14ac:dyDescent="0.3">
      <c r="A32">
        <v>388</v>
      </c>
      <c r="B32" t="s">
        <v>887</v>
      </c>
      <c r="C32" t="s">
        <v>1961</v>
      </c>
      <c r="D32" t="s">
        <v>1958</v>
      </c>
      <c r="E32">
        <v>1</v>
      </c>
      <c r="F32">
        <v>2</v>
      </c>
      <c r="G32" t="s">
        <v>1962</v>
      </c>
      <c r="H32" t="s">
        <v>1963</v>
      </c>
      <c r="K32" t="s">
        <v>2315</v>
      </c>
      <c r="P32" t="s">
        <v>999</v>
      </c>
    </row>
    <row r="33" spans="1:17" x14ac:dyDescent="0.3">
      <c r="A33">
        <v>417</v>
      </c>
      <c r="B33" t="s">
        <v>887</v>
      </c>
      <c r="C33" t="s">
        <v>1964</v>
      </c>
      <c r="D33" t="s">
        <v>951</v>
      </c>
      <c r="E33">
        <v>4</v>
      </c>
      <c r="F33">
        <v>5</v>
      </c>
      <c r="G33" t="s">
        <v>1965</v>
      </c>
      <c r="H33" t="s">
        <v>1966</v>
      </c>
      <c r="K33" t="s">
        <v>2315</v>
      </c>
      <c r="P33" t="s">
        <v>2373</v>
      </c>
    </row>
    <row r="34" spans="1:17" x14ac:dyDescent="0.3">
      <c r="A34">
        <v>430</v>
      </c>
      <c r="B34" t="s">
        <v>887</v>
      </c>
      <c r="C34" t="s">
        <v>2035</v>
      </c>
      <c r="D34" t="s">
        <v>2036</v>
      </c>
      <c r="E34">
        <v>2</v>
      </c>
      <c r="F34">
        <v>5</v>
      </c>
      <c r="G34" t="s">
        <v>2037</v>
      </c>
      <c r="H34" t="s">
        <v>2038</v>
      </c>
      <c r="K34" t="s">
        <v>2315</v>
      </c>
      <c r="P34" t="s">
        <v>999</v>
      </c>
    </row>
    <row r="35" spans="1:17" x14ac:dyDescent="0.3">
      <c r="A35">
        <v>436</v>
      </c>
      <c r="B35" t="s">
        <v>887</v>
      </c>
      <c r="C35" t="s">
        <v>2039</v>
      </c>
      <c r="D35" t="s">
        <v>2040</v>
      </c>
      <c r="E35">
        <v>3</v>
      </c>
      <c r="F35">
        <v>3</v>
      </c>
      <c r="G35" t="s">
        <v>2041</v>
      </c>
      <c r="H35" t="s">
        <v>2042</v>
      </c>
      <c r="K35" t="s">
        <v>2315</v>
      </c>
      <c r="P35" t="s">
        <v>999</v>
      </c>
    </row>
    <row r="36" spans="1:17" x14ac:dyDescent="0.3">
      <c r="A36">
        <v>449</v>
      </c>
      <c r="B36" t="s">
        <v>887</v>
      </c>
      <c r="C36" t="s">
        <v>2043</v>
      </c>
      <c r="D36" t="s">
        <v>1121</v>
      </c>
      <c r="E36">
        <v>3</v>
      </c>
      <c r="F36">
        <v>4</v>
      </c>
      <c r="G36" t="s">
        <v>2044</v>
      </c>
      <c r="H36" t="s">
        <v>2045</v>
      </c>
      <c r="I36" t="s">
        <v>2046</v>
      </c>
      <c r="K36" t="s">
        <v>2315</v>
      </c>
      <c r="P36" t="s">
        <v>999</v>
      </c>
    </row>
    <row r="37" spans="1:17" x14ac:dyDescent="0.3">
      <c r="A37">
        <v>466</v>
      </c>
      <c r="B37" t="s">
        <v>887</v>
      </c>
      <c r="C37" t="s">
        <v>2047</v>
      </c>
      <c r="D37" t="s">
        <v>1112</v>
      </c>
      <c r="E37">
        <v>2</v>
      </c>
      <c r="F37">
        <v>2</v>
      </c>
      <c r="G37" t="s">
        <v>2048</v>
      </c>
      <c r="H37" t="s">
        <v>2049</v>
      </c>
      <c r="I37" t="s">
        <v>2050</v>
      </c>
      <c r="K37" t="s">
        <v>2315</v>
      </c>
      <c r="P37" t="s">
        <v>999</v>
      </c>
    </row>
    <row r="38" spans="1:17" x14ac:dyDescent="0.3">
      <c r="A38">
        <v>486</v>
      </c>
      <c r="B38" t="s">
        <v>887</v>
      </c>
      <c r="C38" t="s">
        <v>2051</v>
      </c>
      <c r="D38" t="s">
        <v>1958</v>
      </c>
      <c r="E38">
        <v>0</v>
      </c>
      <c r="F38">
        <v>2</v>
      </c>
      <c r="G38" t="s">
        <v>2052</v>
      </c>
      <c r="H38" t="s">
        <v>2053</v>
      </c>
      <c r="K38" t="s">
        <v>2315</v>
      </c>
      <c r="L38" t="s">
        <v>2329</v>
      </c>
      <c r="P38" t="s">
        <v>999</v>
      </c>
    </row>
    <row r="39" spans="1:17" x14ac:dyDescent="0.3">
      <c r="A39">
        <v>487</v>
      </c>
      <c r="B39" t="s">
        <v>887</v>
      </c>
      <c r="C39" t="s">
        <v>2054</v>
      </c>
      <c r="D39" t="s">
        <v>1958</v>
      </c>
      <c r="E39">
        <v>2</v>
      </c>
      <c r="F39">
        <v>2</v>
      </c>
      <c r="G39" t="s">
        <v>2055</v>
      </c>
      <c r="H39" t="s">
        <v>2056</v>
      </c>
      <c r="K39" t="s">
        <v>2315</v>
      </c>
      <c r="P39" t="s">
        <v>946</v>
      </c>
    </row>
    <row r="40" spans="1:17" x14ac:dyDescent="0.3">
      <c r="A40">
        <v>493</v>
      </c>
      <c r="B40" t="s">
        <v>887</v>
      </c>
      <c r="C40" t="s">
        <v>2057</v>
      </c>
      <c r="D40">
        <v>13488862011</v>
      </c>
      <c r="E40">
        <v>6</v>
      </c>
      <c r="F40">
        <v>5</v>
      </c>
      <c r="G40" t="s">
        <v>2058</v>
      </c>
      <c r="H40" t="s">
        <v>2059</v>
      </c>
      <c r="K40" t="s">
        <v>2315</v>
      </c>
      <c r="P40" t="s">
        <v>999</v>
      </c>
      <c r="Q40" t="s">
        <v>956</v>
      </c>
    </row>
    <row r="41" spans="1:17" x14ac:dyDescent="0.3">
      <c r="A41">
        <v>509</v>
      </c>
      <c r="B41" t="s">
        <v>887</v>
      </c>
      <c r="C41" t="s">
        <v>2060</v>
      </c>
      <c r="D41" t="s">
        <v>2061</v>
      </c>
      <c r="E41">
        <v>2</v>
      </c>
      <c r="F41">
        <v>3</v>
      </c>
      <c r="G41" t="s">
        <v>2062</v>
      </c>
      <c r="H41" t="s">
        <v>2063</v>
      </c>
      <c r="I41" t="s">
        <v>2064</v>
      </c>
      <c r="K41" t="s">
        <v>2315</v>
      </c>
      <c r="L41" t="s">
        <v>2329</v>
      </c>
      <c r="P41" t="s">
        <v>999</v>
      </c>
      <c r="Q41" t="s">
        <v>956</v>
      </c>
    </row>
    <row r="42" spans="1:17" x14ac:dyDescent="0.3">
      <c r="A42">
        <v>540</v>
      </c>
      <c r="B42" t="s">
        <v>887</v>
      </c>
      <c r="C42" t="s">
        <v>2065</v>
      </c>
      <c r="D42" t="s">
        <v>2066</v>
      </c>
      <c r="E42">
        <v>1</v>
      </c>
      <c r="F42">
        <v>3</v>
      </c>
      <c r="G42" t="s">
        <v>2067</v>
      </c>
      <c r="H42" t="s">
        <v>2068</v>
      </c>
      <c r="K42" t="s">
        <v>2315</v>
      </c>
      <c r="P42" t="s">
        <v>999</v>
      </c>
    </row>
    <row r="43" spans="1:17" x14ac:dyDescent="0.3">
      <c r="A43">
        <v>560</v>
      </c>
      <c r="B43" t="s">
        <v>887</v>
      </c>
      <c r="C43" t="s">
        <v>2069</v>
      </c>
      <c r="D43" t="s">
        <v>2070</v>
      </c>
      <c r="E43">
        <v>2</v>
      </c>
      <c r="F43">
        <v>3</v>
      </c>
      <c r="G43" t="s">
        <v>2071</v>
      </c>
      <c r="H43" t="s">
        <v>2072</v>
      </c>
      <c r="K43" t="s">
        <v>2315</v>
      </c>
      <c r="P43" t="s">
        <v>951</v>
      </c>
    </row>
    <row r="44" spans="1:17" x14ac:dyDescent="0.3">
      <c r="A44">
        <v>622</v>
      </c>
      <c r="B44" t="s">
        <v>887</v>
      </c>
      <c r="C44" t="s">
        <v>2073</v>
      </c>
      <c r="D44" t="s">
        <v>956</v>
      </c>
      <c r="E44">
        <v>0</v>
      </c>
      <c r="F44">
        <v>2</v>
      </c>
      <c r="G44" t="s">
        <v>2074</v>
      </c>
      <c r="H44" t="s">
        <v>2075</v>
      </c>
      <c r="K44" t="s">
        <v>2315</v>
      </c>
      <c r="P44" t="s">
        <v>999</v>
      </c>
    </row>
    <row r="45" spans="1:17" x14ac:dyDescent="0.3">
      <c r="A45">
        <v>648</v>
      </c>
      <c r="B45" t="s">
        <v>887</v>
      </c>
      <c r="C45" t="s">
        <v>2076</v>
      </c>
      <c r="D45" t="s">
        <v>1484</v>
      </c>
      <c r="E45">
        <v>7</v>
      </c>
      <c r="F45">
        <v>4</v>
      </c>
      <c r="G45" t="s">
        <v>2077</v>
      </c>
      <c r="H45" t="s">
        <v>2078</v>
      </c>
      <c r="K45" t="s">
        <v>2315</v>
      </c>
    </row>
    <row r="46" spans="1:17" x14ac:dyDescent="0.3">
      <c r="A46">
        <v>653</v>
      </c>
      <c r="B46" t="s">
        <v>887</v>
      </c>
      <c r="C46" t="s">
        <v>2079</v>
      </c>
      <c r="D46" t="s">
        <v>968</v>
      </c>
      <c r="E46">
        <v>7</v>
      </c>
      <c r="F46">
        <v>4</v>
      </c>
      <c r="G46" t="s">
        <v>2080</v>
      </c>
      <c r="H46" t="s">
        <v>2081</v>
      </c>
      <c r="K46" t="s">
        <v>2315</v>
      </c>
      <c r="L46" t="s">
        <v>2318</v>
      </c>
    </row>
    <row r="47" spans="1:17" x14ac:dyDescent="0.3">
      <c r="A47">
        <v>675</v>
      </c>
      <c r="B47" t="s">
        <v>887</v>
      </c>
      <c r="C47" t="s">
        <v>2082</v>
      </c>
      <c r="D47" t="s">
        <v>1641</v>
      </c>
      <c r="E47">
        <v>1</v>
      </c>
      <c r="F47">
        <v>2</v>
      </c>
      <c r="G47" t="s">
        <v>2083</v>
      </c>
      <c r="H47" t="s">
        <v>2084</v>
      </c>
      <c r="K47" t="s">
        <v>2315</v>
      </c>
    </row>
    <row r="48" spans="1:17" x14ac:dyDescent="0.3">
      <c r="A48">
        <v>676</v>
      </c>
      <c r="B48" t="s">
        <v>887</v>
      </c>
      <c r="C48" t="s">
        <v>2085</v>
      </c>
      <c r="D48" t="s">
        <v>1641</v>
      </c>
      <c r="E48">
        <v>0</v>
      </c>
      <c r="F48">
        <v>2</v>
      </c>
      <c r="G48" t="s">
        <v>2086</v>
      </c>
      <c r="H48" t="s">
        <v>2087</v>
      </c>
      <c r="K48" t="s">
        <v>2315</v>
      </c>
    </row>
    <row r="49" spans="1:19" x14ac:dyDescent="0.3">
      <c r="A49">
        <v>767</v>
      </c>
      <c r="B49" t="s">
        <v>887</v>
      </c>
      <c r="C49" t="s">
        <v>2088</v>
      </c>
      <c r="D49" t="s">
        <v>2089</v>
      </c>
      <c r="E49">
        <v>2</v>
      </c>
      <c r="F49">
        <v>5</v>
      </c>
      <c r="G49" t="s">
        <v>2090</v>
      </c>
      <c r="H49" t="s">
        <v>2091</v>
      </c>
      <c r="K49" t="s">
        <v>2315</v>
      </c>
      <c r="L49" t="s">
        <v>2329</v>
      </c>
      <c r="P49" t="s">
        <v>956</v>
      </c>
      <c r="Q49" t="s">
        <v>951</v>
      </c>
    </row>
    <row r="50" spans="1:19" x14ac:dyDescent="0.3">
      <c r="A50">
        <v>772</v>
      </c>
      <c r="B50" t="s">
        <v>887</v>
      </c>
      <c r="C50" t="s">
        <v>2092</v>
      </c>
      <c r="D50" t="s">
        <v>2093</v>
      </c>
      <c r="E50">
        <v>2</v>
      </c>
      <c r="F50">
        <v>4</v>
      </c>
      <c r="G50" t="s">
        <v>2094</v>
      </c>
      <c r="H50" t="s">
        <v>2095</v>
      </c>
      <c r="K50" t="s">
        <v>2315</v>
      </c>
      <c r="P50" t="s">
        <v>968</v>
      </c>
    </row>
    <row r="51" spans="1:19" x14ac:dyDescent="0.3">
      <c r="A51">
        <v>801</v>
      </c>
      <c r="B51" t="s">
        <v>887</v>
      </c>
      <c r="C51" t="s">
        <v>2096</v>
      </c>
      <c r="D51" t="s">
        <v>2089</v>
      </c>
      <c r="E51">
        <v>5</v>
      </c>
      <c r="F51">
        <v>3</v>
      </c>
      <c r="G51" t="s">
        <v>2097</v>
      </c>
      <c r="H51" t="s">
        <v>2098</v>
      </c>
      <c r="K51" t="s">
        <v>2315</v>
      </c>
      <c r="L51" t="s">
        <v>2343</v>
      </c>
      <c r="P51" t="s">
        <v>1117</v>
      </c>
    </row>
    <row r="52" spans="1:19" x14ac:dyDescent="0.3">
      <c r="A52">
        <v>830</v>
      </c>
      <c r="B52" t="s">
        <v>887</v>
      </c>
      <c r="C52" t="s">
        <v>2099</v>
      </c>
      <c r="D52" t="s">
        <v>2100</v>
      </c>
      <c r="E52">
        <v>11</v>
      </c>
      <c r="F52">
        <v>6</v>
      </c>
      <c r="G52" t="s">
        <v>2101</v>
      </c>
      <c r="H52" t="s">
        <v>2102</v>
      </c>
      <c r="K52" t="s">
        <v>2315</v>
      </c>
      <c r="L52" t="s">
        <v>2318</v>
      </c>
      <c r="P52" t="s">
        <v>1117</v>
      </c>
      <c r="Q52" t="s">
        <v>951</v>
      </c>
    </row>
    <row r="53" spans="1:19" x14ac:dyDescent="0.3">
      <c r="A53">
        <v>883</v>
      </c>
      <c r="B53" t="s">
        <v>887</v>
      </c>
      <c r="C53" t="s">
        <v>2103</v>
      </c>
      <c r="D53" t="s">
        <v>1117</v>
      </c>
      <c r="E53">
        <v>5</v>
      </c>
      <c r="F53">
        <v>4</v>
      </c>
      <c r="G53" t="s">
        <v>2104</v>
      </c>
      <c r="H53" t="s">
        <v>2105</v>
      </c>
      <c r="K53" t="s">
        <v>2315</v>
      </c>
      <c r="P53" t="s">
        <v>999</v>
      </c>
    </row>
    <row r="54" spans="1:19" x14ac:dyDescent="0.3">
      <c r="A54">
        <v>902</v>
      </c>
      <c r="B54" t="s">
        <v>887</v>
      </c>
      <c r="C54" t="s">
        <v>2106</v>
      </c>
      <c r="D54" t="s">
        <v>2107</v>
      </c>
      <c r="E54">
        <v>9</v>
      </c>
      <c r="F54">
        <v>6</v>
      </c>
      <c r="G54" t="s">
        <v>2108</v>
      </c>
      <c r="H54" t="s">
        <v>2109</v>
      </c>
      <c r="I54" t="s">
        <v>2110</v>
      </c>
      <c r="K54" t="s">
        <v>2315</v>
      </c>
      <c r="L54" t="s">
        <v>2326</v>
      </c>
      <c r="P54" t="s">
        <v>999</v>
      </c>
    </row>
    <row r="55" spans="1:19" x14ac:dyDescent="0.3">
      <c r="A55">
        <v>903</v>
      </c>
      <c r="B55" t="s">
        <v>887</v>
      </c>
      <c r="C55" t="s">
        <v>2111</v>
      </c>
      <c r="D55" t="s">
        <v>2112</v>
      </c>
      <c r="E55">
        <v>2</v>
      </c>
      <c r="F55">
        <v>2</v>
      </c>
      <c r="G55" t="s">
        <v>2113</v>
      </c>
      <c r="H55" t="s">
        <v>2114</v>
      </c>
      <c r="I55" t="s">
        <v>2115</v>
      </c>
      <c r="K55" t="s">
        <v>2315</v>
      </c>
      <c r="P55" t="s">
        <v>999</v>
      </c>
    </row>
    <row r="56" spans="1:19" x14ac:dyDescent="0.3">
      <c r="A56">
        <v>929</v>
      </c>
      <c r="B56" t="s">
        <v>887</v>
      </c>
      <c r="C56" t="s">
        <v>2116</v>
      </c>
      <c r="D56" t="s">
        <v>968</v>
      </c>
      <c r="E56">
        <v>5</v>
      </c>
      <c r="F56">
        <v>6</v>
      </c>
      <c r="G56" t="s">
        <v>2117</v>
      </c>
      <c r="H56" t="s">
        <v>2118</v>
      </c>
      <c r="I56" t="s">
        <v>2119</v>
      </c>
      <c r="J56" t="s">
        <v>2120</v>
      </c>
      <c r="K56" t="s">
        <v>2315</v>
      </c>
      <c r="P56" t="s">
        <v>968</v>
      </c>
      <c r="Q56" t="s">
        <v>960</v>
      </c>
      <c r="R56" t="s">
        <v>951</v>
      </c>
      <c r="S56" t="s">
        <v>1641</v>
      </c>
    </row>
    <row r="57" spans="1:19" x14ac:dyDescent="0.3">
      <c r="A57">
        <v>938</v>
      </c>
      <c r="B57" t="s">
        <v>887</v>
      </c>
      <c r="C57" t="s">
        <v>2121</v>
      </c>
      <c r="D57" t="s">
        <v>2122</v>
      </c>
      <c r="E57">
        <v>1</v>
      </c>
      <c r="F57">
        <v>4</v>
      </c>
      <c r="G57" t="s">
        <v>2123</v>
      </c>
      <c r="H57" t="s">
        <v>2124</v>
      </c>
      <c r="K57" t="s">
        <v>2315</v>
      </c>
      <c r="L57" t="s">
        <v>2329</v>
      </c>
      <c r="P57" t="s">
        <v>956</v>
      </c>
    </row>
    <row r="58" spans="1:19" x14ac:dyDescent="0.3">
      <c r="A58">
        <v>988</v>
      </c>
      <c r="B58" t="s">
        <v>887</v>
      </c>
      <c r="C58" t="s">
        <v>2125</v>
      </c>
      <c r="D58" t="s">
        <v>2107</v>
      </c>
      <c r="E58">
        <v>11</v>
      </c>
      <c r="F58">
        <v>2</v>
      </c>
      <c r="G58" t="s">
        <v>2126</v>
      </c>
      <c r="H58" t="s">
        <v>2127</v>
      </c>
      <c r="K58" t="s">
        <v>2315</v>
      </c>
      <c r="L58" t="s">
        <v>2343</v>
      </c>
      <c r="M58" t="s">
        <v>2344</v>
      </c>
      <c r="N58" t="s">
        <v>2325</v>
      </c>
      <c r="O58" t="s">
        <v>2345</v>
      </c>
      <c r="P58" t="s">
        <v>1117</v>
      </c>
    </row>
    <row r="59" spans="1:19" x14ac:dyDescent="0.3">
      <c r="A59">
        <v>1008</v>
      </c>
      <c r="B59" t="s">
        <v>887</v>
      </c>
      <c r="C59" t="s">
        <v>2128</v>
      </c>
      <c r="D59" t="s">
        <v>2129</v>
      </c>
      <c r="E59">
        <v>8</v>
      </c>
      <c r="F59">
        <v>5</v>
      </c>
      <c r="G59" t="s">
        <v>2130</v>
      </c>
      <c r="H59" t="s">
        <v>2131</v>
      </c>
      <c r="K59" t="s">
        <v>2315</v>
      </c>
      <c r="P59" t="s">
        <v>999</v>
      </c>
      <c r="Q59" t="s">
        <v>2112</v>
      </c>
      <c r="R59" t="s">
        <v>1958</v>
      </c>
    </row>
    <row r="60" spans="1:19" x14ac:dyDescent="0.3">
      <c r="A60">
        <v>1031</v>
      </c>
      <c r="B60" t="s">
        <v>887</v>
      </c>
      <c r="C60" t="s">
        <v>2132</v>
      </c>
      <c r="D60" t="s">
        <v>1117</v>
      </c>
      <c r="E60">
        <v>0</v>
      </c>
      <c r="F60">
        <v>2</v>
      </c>
      <c r="G60" t="s">
        <v>2133</v>
      </c>
      <c r="H60" t="s">
        <v>2134</v>
      </c>
      <c r="K60" t="s">
        <v>2315</v>
      </c>
      <c r="P60" t="s">
        <v>1641</v>
      </c>
    </row>
    <row r="61" spans="1:19" x14ac:dyDescent="0.3">
      <c r="A61">
        <v>1032</v>
      </c>
      <c r="B61" t="s">
        <v>887</v>
      </c>
      <c r="C61" t="s">
        <v>2135</v>
      </c>
      <c r="D61" t="s">
        <v>1512</v>
      </c>
      <c r="E61">
        <v>1</v>
      </c>
      <c r="F61">
        <v>4</v>
      </c>
      <c r="G61" t="s">
        <v>2136</v>
      </c>
      <c r="H61" t="s">
        <v>2137</v>
      </c>
      <c r="K61" t="s">
        <v>2315</v>
      </c>
      <c r="P61" t="s">
        <v>951</v>
      </c>
      <c r="Q61" t="s">
        <v>1641</v>
      </c>
    </row>
    <row r="62" spans="1:19" x14ac:dyDescent="0.3">
      <c r="A62">
        <v>1046</v>
      </c>
      <c r="B62" t="s">
        <v>887</v>
      </c>
      <c r="C62" t="s">
        <v>2138</v>
      </c>
      <c r="D62" t="s">
        <v>2139</v>
      </c>
      <c r="E62">
        <v>3</v>
      </c>
      <c r="F62">
        <v>2</v>
      </c>
      <c r="G62" t="s">
        <v>2140</v>
      </c>
      <c r="H62" t="s">
        <v>2141</v>
      </c>
      <c r="K62" t="s">
        <v>2315</v>
      </c>
      <c r="P62" t="s">
        <v>999</v>
      </c>
    </row>
    <row r="63" spans="1:19" x14ac:dyDescent="0.3">
      <c r="A63">
        <v>1048</v>
      </c>
      <c r="B63" t="s">
        <v>887</v>
      </c>
      <c r="C63" t="s">
        <v>2142</v>
      </c>
      <c r="D63" t="s">
        <v>2143</v>
      </c>
      <c r="E63">
        <v>5</v>
      </c>
      <c r="F63">
        <v>4</v>
      </c>
      <c r="G63" t="s">
        <v>2144</v>
      </c>
      <c r="H63" t="s">
        <v>2145</v>
      </c>
      <c r="K63" t="s">
        <v>2315</v>
      </c>
      <c r="P63" t="s">
        <v>951</v>
      </c>
    </row>
    <row r="64" spans="1:19" x14ac:dyDescent="0.3">
      <c r="A64">
        <v>1113</v>
      </c>
      <c r="B64" t="s">
        <v>887</v>
      </c>
      <c r="C64" t="s">
        <v>2146</v>
      </c>
      <c r="D64" t="s">
        <v>1641</v>
      </c>
      <c r="E64">
        <v>0</v>
      </c>
      <c r="F64">
        <v>2</v>
      </c>
      <c r="G64" t="s">
        <v>2147</v>
      </c>
      <c r="H64" t="s">
        <v>2148</v>
      </c>
      <c r="K64" t="s">
        <v>2315</v>
      </c>
      <c r="P64" t="s">
        <v>946</v>
      </c>
    </row>
    <row r="65" spans="1:18" x14ac:dyDescent="0.3">
      <c r="A65">
        <v>1157</v>
      </c>
      <c r="B65" t="s">
        <v>887</v>
      </c>
      <c r="C65" t="s">
        <v>2149</v>
      </c>
      <c r="D65" t="s">
        <v>1108</v>
      </c>
      <c r="E65">
        <v>4</v>
      </c>
      <c r="F65">
        <v>3</v>
      </c>
      <c r="G65" t="s">
        <v>2150</v>
      </c>
      <c r="H65" t="s">
        <v>2151</v>
      </c>
      <c r="K65" t="s">
        <v>2315</v>
      </c>
    </row>
    <row r="66" spans="1:18" x14ac:dyDescent="0.3">
      <c r="A66">
        <v>1171</v>
      </c>
      <c r="B66" t="s">
        <v>887</v>
      </c>
      <c r="C66" t="s">
        <v>2152</v>
      </c>
      <c r="D66" t="s">
        <v>1512</v>
      </c>
      <c r="E66">
        <v>4</v>
      </c>
      <c r="F66">
        <v>3</v>
      </c>
      <c r="G66" t="s">
        <v>2153</v>
      </c>
      <c r="H66" t="s">
        <v>2154</v>
      </c>
      <c r="K66" t="s">
        <v>2315</v>
      </c>
      <c r="P66" t="s">
        <v>999</v>
      </c>
    </row>
    <row r="67" spans="1:18" x14ac:dyDescent="0.3">
      <c r="A67">
        <v>1220</v>
      </c>
      <c r="B67" t="s">
        <v>887</v>
      </c>
      <c r="C67" t="s">
        <v>1466</v>
      </c>
      <c r="D67" t="s">
        <v>1467</v>
      </c>
      <c r="E67">
        <v>3</v>
      </c>
      <c r="F67">
        <v>4</v>
      </c>
      <c r="G67" t="s">
        <v>1468</v>
      </c>
      <c r="H67" t="s">
        <v>1469</v>
      </c>
      <c r="K67" t="s">
        <v>2315</v>
      </c>
    </row>
    <row r="68" spans="1:18" x14ac:dyDescent="0.3">
      <c r="A68">
        <v>1249</v>
      </c>
      <c r="B68" t="s">
        <v>887</v>
      </c>
      <c r="C68" t="s">
        <v>1470</v>
      </c>
      <c r="D68" t="s">
        <v>918</v>
      </c>
      <c r="E68">
        <v>4</v>
      </c>
      <c r="F68">
        <v>2</v>
      </c>
      <c r="G68" t="s">
        <v>1471</v>
      </c>
      <c r="H68" t="s">
        <v>1472</v>
      </c>
      <c r="K68" t="s">
        <v>2315</v>
      </c>
      <c r="L68" t="s">
        <v>2318</v>
      </c>
      <c r="P68" t="s">
        <v>946</v>
      </c>
    </row>
    <row r="69" spans="1:18" x14ac:dyDescent="0.3">
      <c r="A69">
        <v>1255</v>
      </c>
      <c r="B69" t="s">
        <v>887</v>
      </c>
      <c r="C69" t="s">
        <v>1473</v>
      </c>
      <c r="D69" t="s">
        <v>1474</v>
      </c>
      <c r="E69">
        <v>2</v>
      </c>
      <c r="F69">
        <v>3</v>
      </c>
      <c r="G69" t="s">
        <v>1475</v>
      </c>
      <c r="H69" t="s">
        <v>1476</v>
      </c>
      <c r="K69" t="s">
        <v>2315</v>
      </c>
      <c r="P69" t="s">
        <v>946</v>
      </c>
    </row>
    <row r="70" spans="1:18" x14ac:dyDescent="0.3">
      <c r="A70">
        <v>1268</v>
      </c>
      <c r="B70" t="s">
        <v>887</v>
      </c>
      <c r="C70" t="s">
        <v>1477</v>
      </c>
      <c r="D70" t="s">
        <v>1474</v>
      </c>
      <c r="E70">
        <v>6</v>
      </c>
      <c r="F70">
        <v>5</v>
      </c>
      <c r="G70" t="s">
        <v>1478</v>
      </c>
      <c r="H70" t="s">
        <v>1479</v>
      </c>
      <c r="K70" t="s">
        <v>2315</v>
      </c>
      <c r="L70" t="s">
        <v>2332</v>
      </c>
      <c r="P70" t="s">
        <v>999</v>
      </c>
    </row>
    <row r="71" spans="1:18" x14ac:dyDescent="0.3">
      <c r="A71">
        <v>1279</v>
      </c>
      <c r="B71" t="s">
        <v>887</v>
      </c>
      <c r="C71" t="s">
        <v>1480</v>
      </c>
      <c r="D71" t="s">
        <v>946</v>
      </c>
      <c r="E71">
        <v>5</v>
      </c>
      <c r="F71">
        <v>4</v>
      </c>
      <c r="G71" t="s">
        <v>1481</v>
      </c>
      <c r="H71" t="s">
        <v>1482</v>
      </c>
      <c r="K71" t="s">
        <v>2315</v>
      </c>
      <c r="P71" t="s">
        <v>1112</v>
      </c>
    </row>
    <row r="72" spans="1:18" x14ac:dyDescent="0.3">
      <c r="A72">
        <v>1288</v>
      </c>
      <c r="B72" t="s">
        <v>887</v>
      </c>
      <c r="C72" t="s">
        <v>1483</v>
      </c>
      <c r="D72" t="s">
        <v>1484</v>
      </c>
      <c r="E72">
        <v>3</v>
      </c>
      <c r="F72">
        <v>5</v>
      </c>
      <c r="G72" t="s">
        <v>1485</v>
      </c>
      <c r="H72" t="s">
        <v>1486</v>
      </c>
      <c r="K72" t="s">
        <v>2315</v>
      </c>
      <c r="P72" t="s">
        <v>946</v>
      </c>
      <c r="Q72" t="s">
        <v>951</v>
      </c>
    </row>
    <row r="73" spans="1:18" x14ac:dyDescent="0.3">
      <c r="A73">
        <v>1295</v>
      </c>
      <c r="B73" t="s">
        <v>887</v>
      </c>
      <c r="C73" t="s">
        <v>1487</v>
      </c>
      <c r="D73" t="s">
        <v>1488</v>
      </c>
      <c r="E73">
        <v>3</v>
      </c>
      <c r="F73">
        <v>3</v>
      </c>
      <c r="G73" t="s">
        <v>1489</v>
      </c>
      <c r="H73" t="s">
        <v>1490</v>
      </c>
      <c r="K73" t="s">
        <v>2315</v>
      </c>
      <c r="P73" t="s">
        <v>999</v>
      </c>
    </row>
    <row r="74" spans="1:18" x14ac:dyDescent="0.3">
      <c r="A74">
        <v>1323</v>
      </c>
      <c r="B74" t="s">
        <v>887</v>
      </c>
      <c r="C74" t="s">
        <v>1491</v>
      </c>
      <c r="D74" t="s">
        <v>1474</v>
      </c>
      <c r="E74">
        <v>3</v>
      </c>
      <c r="F74">
        <v>4</v>
      </c>
      <c r="G74" t="s">
        <v>1492</v>
      </c>
      <c r="H74" t="s">
        <v>1493</v>
      </c>
      <c r="K74" t="s">
        <v>2315</v>
      </c>
    </row>
    <row r="75" spans="1:18" x14ac:dyDescent="0.3">
      <c r="A75">
        <v>1347</v>
      </c>
      <c r="B75" t="s">
        <v>887</v>
      </c>
      <c r="C75" t="s">
        <v>1494</v>
      </c>
      <c r="D75" t="s">
        <v>1495</v>
      </c>
      <c r="E75">
        <v>1</v>
      </c>
      <c r="F75">
        <v>3</v>
      </c>
      <c r="G75" t="s">
        <v>1496</v>
      </c>
      <c r="H75" t="s">
        <v>1497</v>
      </c>
      <c r="K75" t="s">
        <v>2315</v>
      </c>
      <c r="P75" t="s">
        <v>946</v>
      </c>
    </row>
    <row r="76" spans="1:18" x14ac:dyDescent="0.3">
      <c r="A76">
        <v>1356</v>
      </c>
      <c r="B76" t="s">
        <v>887</v>
      </c>
      <c r="C76" t="s">
        <v>1498</v>
      </c>
      <c r="D76" t="s">
        <v>1495</v>
      </c>
      <c r="E76">
        <v>2</v>
      </c>
      <c r="F76">
        <v>5</v>
      </c>
      <c r="G76" t="s">
        <v>1499</v>
      </c>
      <c r="H76" t="s">
        <v>1500</v>
      </c>
      <c r="K76" t="s">
        <v>2315</v>
      </c>
      <c r="P76" t="s">
        <v>999</v>
      </c>
      <c r="Q76" t="s">
        <v>946</v>
      </c>
    </row>
    <row r="77" spans="1:18" x14ac:dyDescent="0.3">
      <c r="A77">
        <v>1357</v>
      </c>
      <c r="B77" t="s">
        <v>887</v>
      </c>
      <c r="C77" t="s">
        <v>1501</v>
      </c>
      <c r="D77" t="s">
        <v>1495</v>
      </c>
      <c r="E77">
        <v>1</v>
      </c>
      <c r="F77">
        <v>3</v>
      </c>
      <c r="G77" t="s">
        <v>1502</v>
      </c>
      <c r="H77" t="s">
        <v>1503</v>
      </c>
      <c r="K77" t="s">
        <v>2315</v>
      </c>
      <c r="P77" t="s">
        <v>946</v>
      </c>
    </row>
    <row r="78" spans="1:18" x14ac:dyDescent="0.3">
      <c r="A78">
        <v>1360</v>
      </c>
      <c r="B78" t="s">
        <v>887</v>
      </c>
      <c r="C78" t="s">
        <v>1504</v>
      </c>
      <c r="D78" t="s">
        <v>999</v>
      </c>
      <c r="E78">
        <v>3</v>
      </c>
      <c r="F78">
        <v>3</v>
      </c>
      <c r="G78" t="s">
        <v>1505</v>
      </c>
      <c r="H78" t="s">
        <v>1506</v>
      </c>
      <c r="K78" t="s">
        <v>2315</v>
      </c>
      <c r="P78" t="s">
        <v>999</v>
      </c>
      <c r="Q78" t="s">
        <v>946</v>
      </c>
      <c r="R78" t="s">
        <v>1641</v>
      </c>
    </row>
    <row r="79" spans="1:18" x14ac:dyDescent="0.3">
      <c r="A79">
        <v>1399</v>
      </c>
      <c r="B79" t="s">
        <v>887</v>
      </c>
      <c r="C79" t="s">
        <v>1507</v>
      </c>
      <c r="D79" t="s">
        <v>1508</v>
      </c>
      <c r="E79">
        <v>5</v>
      </c>
      <c r="F79">
        <v>5</v>
      </c>
      <c r="G79" t="s">
        <v>1509</v>
      </c>
      <c r="H79" t="s">
        <v>1510</v>
      </c>
      <c r="K79" t="s">
        <v>2315</v>
      </c>
      <c r="P79" t="s">
        <v>1641</v>
      </c>
    </row>
    <row r="80" spans="1:18" x14ac:dyDescent="0.3">
      <c r="A80">
        <v>1444</v>
      </c>
      <c r="B80" t="s">
        <v>887</v>
      </c>
      <c r="C80" t="s">
        <v>1511</v>
      </c>
      <c r="D80" t="s">
        <v>1512</v>
      </c>
      <c r="E80">
        <v>2</v>
      </c>
      <c r="F80">
        <v>2</v>
      </c>
      <c r="G80" t="s">
        <v>1513</v>
      </c>
      <c r="H80" t="s">
        <v>1514</v>
      </c>
      <c r="K80" t="s">
        <v>2315</v>
      </c>
      <c r="P80" t="s">
        <v>999</v>
      </c>
    </row>
    <row r="81" spans="1:19" x14ac:dyDescent="0.3">
      <c r="A81">
        <v>1468</v>
      </c>
      <c r="B81" t="s">
        <v>887</v>
      </c>
      <c r="C81" t="s">
        <v>1515</v>
      </c>
      <c r="D81" t="s">
        <v>1516</v>
      </c>
      <c r="E81">
        <v>3</v>
      </c>
      <c r="F81">
        <v>2</v>
      </c>
      <c r="G81" t="s">
        <v>1517</v>
      </c>
      <c r="H81" t="s">
        <v>1518</v>
      </c>
      <c r="K81" t="s">
        <v>2315</v>
      </c>
      <c r="P81" t="s">
        <v>946</v>
      </c>
    </row>
    <row r="82" spans="1:19" x14ac:dyDescent="0.3">
      <c r="A82">
        <v>1647</v>
      </c>
      <c r="B82" t="s">
        <v>887</v>
      </c>
      <c r="C82" t="s">
        <v>1519</v>
      </c>
      <c r="D82" t="s">
        <v>956</v>
      </c>
      <c r="E82">
        <v>0</v>
      </c>
      <c r="F82">
        <v>2</v>
      </c>
      <c r="G82" t="s">
        <v>1520</v>
      </c>
      <c r="H82" t="s">
        <v>1521</v>
      </c>
      <c r="K82" t="s">
        <v>2315</v>
      </c>
      <c r="P82" t="s">
        <v>946</v>
      </c>
    </row>
    <row r="83" spans="1:19" x14ac:dyDescent="0.3">
      <c r="A83">
        <v>1681</v>
      </c>
      <c r="B83" t="s">
        <v>887</v>
      </c>
      <c r="C83" t="s">
        <v>2159</v>
      </c>
      <c r="D83" t="s">
        <v>956</v>
      </c>
      <c r="E83">
        <v>2</v>
      </c>
      <c r="F83">
        <v>3</v>
      </c>
      <c r="G83" t="s">
        <v>2160</v>
      </c>
      <c r="H83" t="s">
        <v>2161</v>
      </c>
      <c r="K83" t="s">
        <v>2315</v>
      </c>
      <c r="P83" t="s">
        <v>951</v>
      </c>
      <c r="Q83" t="s">
        <v>2373</v>
      </c>
    </row>
    <row r="84" spans="1:19" x14ac:dyDescent="0.3">
      <c r="A84">
        <v>1700</v>
      </c>
      <c r="B84" t="s">
        <v>887</v>
      </c>
      <c r="C84" t="s">
        <v>2162</v>
      </c>
      <c r="D84" t="s">
        <v>2163</v>
      </c>
      <c r="E84">
        <v>6</v>
      </c>
      <c r="F84">
        <v>5</v>
      </c>
      <c r="G84" t="s">
        <v>2164</v>
      </c>
      <c r="H84" t="s">
        <v>2165</v>
      </c>
      <c r="K84" t="s">
        <v>2315</v>
      </c>
      <c r="P84" t="s">
        <v>951</v>
      </c>
    </row>
    <row r="85" spans="1:19" x14ac:dyDescent="0.3">
      <c r="A85">
        <v>1703</v>
      </c>
      <c r="B85" t="s">
        <v>887</v>
      </c>
      <c r="C85" t="s">
        <v>2166</v>
      </c>
      <c r="D85" t="s">
        <v>2167</v>
      </c>
      <c r="E85">
        <v>3</v>
      </c>
      <c r="F85">
        <v>4</v>
      </c>
      <c r="G85" t="s">
        <v>2168</v>
      </c>
      <c r="H85" t="s">
        <v>2169</v>
      </c>
      <c r="K85" t="s">
        <v>2315</v>
      </c>
      <c r="P85" t="s">
        <v>999</v>
      </c>
    </row>
    <row r="86" spans="1:19" x14ac:dyDescent="0.3">
      <c r="A86">
        <v>1769</v>
      </c>
      <c r="B86" t="s">
        <v>887</v>
      </c>
      <c r="C86" t="s">
        <v>1708</v>
      </c>
      <c r="D86" t="s">
        <v>956</v>
      </c>
      <c r="E86">
        <v>1</v>
      </c>
      <c r="F86">
        <v>2</v>
      </c>
      <c r="G86" t="s">
        <v>1709</v>
      </c>
      <c r="H86" t="s">
        <v>1710</v>
      </c>
      <c r="K86" t="s">
        <v>2315</v>
      </c>
    </row>
    <row r="87" spans="1:19" x14ac:dyDescent="0.3">
      <c r="A87">
        <v>1785</v>
      </c>
      <c r="B87" t="s">
        <v>887</v>
      </c>
      <c r="C87" t="s">
        <v>1711</v>
      </c>
      <c r="D87" t="s">
        <v>1712</v>
      </c>
      <c r="E87">
        <v>5</v>
      </c>
      <c r="F87">
        <v>6</v>
      </c>
      <c r="G87" t="s">
        <v>1713</v>
      </c>
      <c r="H87" t="s">
        <v>1714</v>
      </c>
      <c r="I87" t="s">
        <v>1715</v>
      </c>
      <c r="K87" t="s">
        <v>2315</v>
      </c>
      <c r="P87" t="s">
        <v>999</v>
      </c>
      <c r="Q87" t="s">
        <v>981</v>
      </c>
      <c r="R87" t="s">
        <v>968</v>
      </c>
      <c r="S87" t="s">
        <v>1021</v>
      </c>
    </row>
    <row r="88" spans="1:19" x14ac:dyDescent="0.3">
      <c r="A88">
        <v>1788</v>
      </c>
      <c r="B88" t="s">
        <v>887</v>
      </c>
      <c r="C88" t="s">
        <v>1716</v>
      </c>
      <c r="D88" t="s">
        <v>999</v>
      </c>
      <c r="E88">
        <v>2</v>
      </c>
      <c r="F88">
        <v>3</v>
      </c>
      <c r="G88" t="s">
        <v>1717</v>
      </c>
      <c r="H88" t="s">
        <v>1718</v>
      </c>
      <c r="K88" t="s">
        <v>2315</v>
      </c>
      <c r="P88" t="s">
        <v>968</v>
      </c>
    </row>
    <row r="89" spans="1:19" x14ac:dyDescent="0.3">
      <c r="A89">
        <v>1805</v>
      </c>
      <c r="B89" t="s">
        <v>887</v>
      </c>
      <c r="C89" t="s">
        <v>1719</v>
      </c>
      <c r="D89" t="s">
        <v>1720</v>
      </c>
      <c r="E89">
        <v>1</v>
      </c>
      <c r="F89">
        <v>2</v>
      </c>
      <c r="G89" t="s">
        <v>1721</v>
      </c>
      <c r="H89" t="s">
        <v>1722</v>
      </c>
      <c r="K89" t="s">
        <v>2315</v>
      </c>
    </row>
    <row r="90" spans="1:19" x14ac:dyDescent="0.3">
      <c r="A90">
        <v>1811</v>
      </c>
      <c r="B90" t="s">
        <v>887</v>
      </c>
      <c r="C90" t="s">
        <v>1723</v>
      </c>
      <c r="D90" t="s">
        <v>1720</v>
      </c>
      <c r="E90">
        <v>3</v>
      </c>
      <c r="F90">
        <v>4</v>
      </c>
      <c r="G90" t="s">
        <v>1724</v>
      </c>
      <c r="H90" t="s">
        <v>1725</v>
      </c>
      <c r="I90" t="s">
        <v>1726</v>
      </c>
      <c r="K90" t="s">
        <v>2315</v>
      </c>
      <c r="P90" t="s">
        <v>1655</v>
      </c>
    </row>
    <row r="91" spans="1:19" x14ac:dyDescent="0.3">
      <c r="A91">
        <v>1875</v>
      </c>
      <c r="B91" t="s">
        <v>887</v>
      </c>
      <c r="C91" t="s">
        <v>1727</v>
      </c>
      <c r="D91" t="s">
        <v>999</v>
      </c>
      <c r="E91">
        <v>1</v>
      </c>
      <c r="F91" t="s">
        <v>947</v>
      </c>
      <c r="G91" t="s">
        <v>1728</v>
      </c>
      <c r="H91" t="s">
        <v>1729</v>
      </c>
      <c r="K91" t="s">
        <v>2315</v>
      </c>
      <c r="P91" t="s">
        <v>999</v>
      </c>
    </row>
    <row r="92" spans="1:19" x14ac:dyDescent="0.3">
      <c r="A92">
        <v>1894</v>
      </c>
      <c r="B92" t="s">
        <v>887</v>
      </c>
      <c r="C92" t="s">
        <v>1730</v>
      </c>
      <c r="D92" t="s">
        <v>951</v>
      </c>
      <c r="E92">
        <v>2</v>
      </c>
      <c r="F92">
        <v>3</v>
      </c>
      <c r="G92" t="s">
        <v>1731</v>
      </c>
      <c r="H92" t="s">
        <v>1732</v>
      </c>
      <c r="K92" t="s">
        <v>2315</v>
      </c>
      <c r="P92" t="s">
        <v>951</v>
      </c>
    </row>
    <row r="93" spans="1:19" x14ac:dyDescent="0.3">
      <c r="A93">
        <v>1904</v>
      </c>
      <c r="B93" t="s">
        <v>887</v>
      </c>
      <c r="C93" t="s">
        <v>1733</v>
      </c>
      <c r="D93" t="s">
        <v>999</v>
      </c>
      <c r="E93">
        <v>0</v>
      </c>
      <c r="F93" t="s">
        <v>947</v>
      </c>
      <c r="G93" t="s">
        <v>1734</v>
      </c>
      <c r="H93" t="s">
        <v>1735</v>
      </c>
      <c r="K93" t="s">
        <v>2315</v>
      </c>
      <c r="P93" t="s">
        <v>999</v>
      </c>
    </row>
    <row r="94" spans="1:19" x14ac:dyDescent="0.3">
      <c r="A94">
        <v>1920</v>
      </c>
      <c r="B94" t="s">
        <v>887</v>
      </c>
      <c r="C94" t="s">
        <v>1736</v>
      </c>
      <c r="D94" t="s">
        <v>999</v>
      </c>
      <c r="E94">
        <v>1</v>
      </c>
      <c r="F94" t="s">
        <v>947</v>
      </c>
      <c r="G94" t="s">
        <v>1737</v>
      </c>
      <c r="H94" t="s">
        <v>1738</v>
      </c>
      <c r="K94" t="s">
        <v>2315</v>
      </c>
      <c r="P94" t="s">
        <v>999</v>
      </c>
    </row>
    <row r="95" spans="1:19" x14ac:dyDescent="0.3">
      <c r="A95">
        <v>1930</v>
      </c>
      <c r="B95" t="s">
        <v>887</v>
      </c>
      <c r="C95" t="s">
        <v>1739</v>
      </c>
      <c r="D95" t="s">
        <v>999</v>
      </c>
      <c r="E95">
        <v>1</v>
      </c>
      <c r="F95">
        <v>3</v>
      </c>
      <c r="G95" t="s">
        <v>1740</v>
      </c>
      <c r="H95" t="s">
        <v>1741</v>
      </c>
      <c r="K95" t="s">
        <v>2315</v>
      </c>
      <c r="P95" t="s">
        <v>999</v>
      </c>
    </row>
    <row r="96" spans="1:19" x14ac:dyDescent="0.3">
      <c r="A96">
        <v>1936</v>
      </c>
      <c r="B96" t="s">
        <v>887</v>
      </c>
      <c r="C96" t="s">
        <v>1742</v>
      </c>
      <c r="D96" t="s">
        <v>999</v>
      </c>
      <c r="E96">
        <v>1</v>
      </c>
      <c r="F96">
        <v>3</v>
      </c>
      <c r="G96" t="s">
        <v>1743</v>
      </c>
      <c r="H96" t="s">
        <v>1744</v>
      </c>
      <c r="K96" t="s">
        <v>2315</v>
      </c>
      <c r="L96" t="s">
        <v>2328</v>
      </c>
      <c r="P96" t="s">
        <v>999</v>
      </c>
      <c r="Q96" t="s">
        <v>946</v>
      </c>
    </row>
    <row r="97" spans="1:18" x14ac:dyDescent="0.3">
      <c r="A97">
        <v>1956</v>
      </c>
      <c r="B97" t="s">
        <v>887</v>
      </c>
      <c r="C97" t="s">
        <v>1745</v>
      </c>
      <c r="D97" t="s">
        <v>999</v>
      </c>
      <c r="E97">
        <v>0</v>
      </c>
      <c r="F97" t="s">
        <v>947</v>
      </c>
      <c r="G97" t="s">
        <v>1746</v>
      </c>
      <c r="H97" t="s">
        <v>1747</v>
      </c>
      <c r="K97" t="s">
        <v>2315</v>
      </c>
      <c r="P97" t="s">
        <v>999</v>
      </c>
    </row>
    <row r="98" spans="1:18" x14ac:dyDescent="0.3">
      <c r="A98">
        <v>1961</v>
      </c>
      <c r="B98" t="s">
        <v>887</v>
      </c>
      <c r="C98" t="s">
        <v>1748</v>
      </c>
      <c r="D98" t="s">
        <v>1712</v>
      </c>
      <c r="E98">
        <v>36</v>
      </c>
      <c r="F98">
        <v>4</v>
      </c>
      <c r="G98" t="s">
        <v>1749</v>
      </c>
      <c r="H98" t="s">
        <v>1750</v>
      </c>
      <c r="K98" t="s">
        <v>2315</v>
      </c>
      <c r="P98" t="s">
        <v>968</v>
      </c>
    </row>
    <row r="99" spans="1:18" x14ac:dyDescent="0.3">
      <c r="A99">
        <v>1969</v>
      </c>
      <c r="B99" t="s">
        <v>887</v>
      </c>
      <c r="C99" t="s">
        <v>1751</v>
      </c>
      <c r="D99" t="s">
        <v>1752</v>
      </c>
      <c r="E99">
        <v>1</v>
      </c>
      <c r="F99">
        <v>4</v>
      </c>
      <c r="G99" t="s">
        <v>1753</v>
      </c>
      <c r="H99" t="s">
        <v>1754</v>
      </c>
      <c r="K99" t="s">
        <v>2315</v>
      </c>
      <c r="P99" t="s">
        <v>999</v>
      </c>
    </row>
    <row r="100" spans="1:18" x14ac:dyDescent="0.3">
      <c r="A100">
        <v>1995</v>
      </c>
      <c r="B100" t="s">
        <v>887</v>
      </c>
      <c r="C100" t="s">
        <v>1755</v>
      </c>
      <c r="D100" t="s">
        <v>1112</v>
      </c>
      <c r="E100">
        <v>5</v>
      </c>
      <c r="F100">
        <v>4</v>
      </c>
      <c r="G100" t="s">
        <v>1756</v>
      </c>
      <c r="H100" t="s">
        <v>1757</v>
      </c>
      <c r="I100" t="s">
        <v>1758</v>
      </c>
      <c r="K100" t="s">
        <v>2315</v>
      </c>
      <c r="P100" t="s">
        <v>999</v>
      </c>
      <c r="Q100" t="s">
        <v>946</v>
      </c>
    </row>
    <row r="101" spans="1:18" x14ac:dyDescent="0.3">
      <c r="A101">
        <v>1999</v>
      </c>
      <c r="B101" t="s">
        <v>887</v>
      </c>
      <c r="C101" t="s">
        <v>2170</v>
      </c>
      <c r="D101" t="s">
        <v>1752</v>
      </c>
      <c r="E101">
        <v>1</v>
      </c>
      <c r="F101">
        <v>4</v>
      </c>
      <c r="G101" t="s">
        <v>2171</v>
      </c>
      <c r="H101" t="s">
        <v>2172</v>
      </c>
      <c r="K101" t="s">
        <v>2315</v>
      </c>
      <c r="P101" t="s">
        <v>968</v>
      </c>
    </row>
    <row r="102" spans="1:18" x14ac:dyDescent="0.3">
      <c r="A102">
        <v>2031</v>
      </c>
      <c r="B102" t="s">
        <v>887</v>
      </c>
      <c r="C102" t="s">
        <v>2173</v>
      </c>
      <c r="D102" t="s">
        <v>1128</v>
      </c>
      <c r="E102">
        <v>3</v>
      </c>
      <c r="F102">
        <v>6</v>
      </c>
      <c r="G102" t="s">
        <v>2174</v>
      </c>
      <c r="H102" t="s">
        <v>2175</v>
      </c>
      <c r="K102" t="s">
        <v>2315</v>
      </c>
      <c r="P102" t="s">
        <v>973</v>
      </c>
    </row>
    <row r="103" spans="1:18" x14ac:dyDescent="0.3">
      <c r="A103">
        <v>2035</v>
      </c>
      <c r="B103" t="s">
        <v>887</v>
      </c>
      <c r="C103" t="s">
        <v>1808</v>
      </c>
      <c r="D103" t="s">
        <v>946</v>
      </c>
      <c r="E103">
        <v>6</v>
      </c>
      <c r="F103">
        <v>3</v>
      </c>
      <c r="G103" t="s">
        <v>1809</v>
      </c>
      <c r="H103" t="s">
        <v>1810</v>
      </c>
      <c r="K103" t="s">
        <v>2315</v>
      </c>
      <c r="P103" t="s">
        <v>951</v>
      </c>
    </row>
    <row r="104" spans="1:18" x14ac:dyDescent="0.3">
      <c r="A104">
        <v>2036</v>
      </c>
      <c r="B104" t="s">
        <v>887</v>
      </c>
      <c r="C104" t="s">
        <v>945</v>
      </c>
      <c r="D104" t="s">
        <v>946</v>
      </c>
      <c r="E104">
        <v>0</v>
      </c>
      <c r="F104" t="s">
        <v>947</v>
      </c>
      <c r="G104" t="s">
        <v>948</v>
      </c>
      <c r="H104" t="s">
        <v>949</v>
      </c>
      <c r="K104" t="s">
        <v>2315</v>
      </c>
    </row>
    <row r="105" spans="1:18" x14ac:dyDescent="0.3">
      <c r="A105">
        <v>2042</v>
      </c>
      <c r="B105" t="s">
        <v>887</v>
      </c>
      <c r="C105" t="s">
        <v>950</v>
      </c>
      <c r="D105" t="s">
        <v>951</v>
      </c>
      <c r="E105">
        <v>6</v>
      </c>
      <c r="F105">
        <v>3</v>
      </c>
      <c r="G105" t="s">
        <v>952</v>
      </c>
      <c r="H105" t="s">
        <v>953</v>
      </c>
      <c r="I105" t="s">
        <v>954</v>
      </c>
      <c r="K105" t="s">
        <v>2315</v>
      </c>
      <c r="P105" t="s">
        <v>999</v>
      </c>
      <c r="Q105" t="s">
        <v>968</v>
      </c>
    </row>
    <row r="106" spans="1:18" x14ac:dyDescent="0.3">
      <c r="A106">
        <v>2055</v>
      </c>
      <c r="B106" t="s">
        <v>887</v>
      </c>
      <c r="C106" t="s">
        <v>955</v>
      </c>
      <c r="D106" t="s">
        <v>956</v>
      </c>
      <c r="E106">
        <v>0</v>
      </c>
      <c r="F106">
        <v>2</v>
      </c>
      <c r="G106" t="s">
        <v>957</v>
      </c>
      <c r="H106" t="s">
        <v>958</v>
      </c>
      <c r="K106" t="s">
        <v>2315</v>
      </c>
      <c r="P106" t="s">
        <v>946</v>
      </c>
    </row>
    <row r="107" spans="1:18" x14ac:dyDescent="0.3">
      <c r="A107">
        <v>2061</v>
      </c>
      <c r="B107" t="s">
        <v>887</v>
      </c>
      <c r="C107" t="s">
        <v>959</v>
      </c>
      <c r="D107" t="s">
        <v>960</v>
      </c>
      <c r="E107">
        <v>2</v>
      </c>
      <c r="F107">
        <v>6</v>
      </c>
      <c r="G107" t="s">
        <v>961</v>
      </c>
      <c r="H107" t="s">
        <v>962</v>
      </c>
      <c r="K107" t="s">
        <v>2315</v>
      </c>
      <c r="P107" t="s">
        <v>1655</v>
      </c>
      <c r="Q107" t="s">
        <v>968</v>
      </c>
      <c r="R107" t="s">
        <v>951</v>
      </c>
    </row>
    <row r="108" spans="1:18" x14ac:dyDescent="0.3">
      <c r="A108">
        <v>2065</v>
      </c>
      <c r="B108" t="s">
        <v>887</v>
      </c>
      <c r="C108" t="s">
        <v>963</v>
      </c>
      <c r="D108" t="s">
        <v>964</v>
      </c>
      <c r="E108">
        <v>1</v>
      </c>
      <c r="F108">
        <v>4</v>
      </c>
      <c r="G108" t="s">
        <v>965</v>
      </c>
      <c r="H108" t="s">
        <v>966</v>
      </c>
      <c r="K108" t="s">
        <v>2315</v>
      </c>
      <c r="P108" t="s">
        <v>999</v>
      </c>
      <c r="Q108" t="s">
        <v>1655</v>
      </c>
    </row>
    <row r="109" spans="1:18" x14ac:dyDescent="0.3">
      <c r="A109">
        <v>2069</v>
      </c>
      <c r="B109" t="s">
        <v>887</v>
      </c>
      <c r="C109" t="s">
        <v>967</v>
      </c>
      <c r="D109" t="s">
        <v>968</v>
      </c>
      <c r="E109">
        <v>6</v>
      </c>
      <c r="F109">
        <v>4</v>
      </c>
      <c r="G109" t="s">
        <v>969</v>
      </c>
      <c r="H109" t="s">
        <v>970</v>
      </c>
      <c r="I109" t="s">
        <v>971</v>
      </c>
      <c r="K109" t="s">
        <v>2315</v>
      </c>
      <c r="P109" t="s">
        <v>999</v>
      </c>
      <c r="Q109" t="s">
        <v>2177</v>
      </c>
    </row>
    <row r="110" spans="1:18" x14ac:dyDescent="0.3">
      <c r="A110">
        <v>2071</v>
      </c>
      <c r="B110" t="s">
        <v>887</v>
      </c>
      <c r="C110" t="s">
        <v>972</v>
      </c>
      <c r="D110" t="s">
        <v>973</v>
      </c>
      <c r="E110">
        <v>2</v>
      </c>
      <c r="F110">
        <v>4</v>
      </c>
      <c r="G110" t="s">
        <v>974</v>
      </c>
      <c r="H110" t="s">
        <v>975</v>
      </c>
      <c r="I110" t="s">
        <v>976</v>
      </c>
      <c r="K110" t="s">
        <v>2315</v>
      </c>
      <c r="P110" t="s">
        <v>968</v>
      </c>
    </row>
    <row r="111" spans="1:18" x14ac:dyDescent="0.3">
      <c r="A111">
        <v>2078</v>
      </c>
      <c r="B111" t="s">
        <v>887</v>
      </c>
      <c r="C111" t="s">
        <v>977</v>
      </c>
      <c r="D111" t="s">
        <v>968</v>
      </c>
      <c r="E111">
        <v>5</v>
      </c>
      <c r="F111">
        <v>3</v>
      </c>
      <c r="G111" t="s">
        <v>978</v>
      </c>
      <c r="H111" t="s">
        <v>979</v>
      </c>
      <c r="K111" t="s">
        <v>2315</v>
      </c>
      <c r="P111" t="s">
        <v>2352</v>
      </c>
      <c r="Q111" t="s">
        <v>968</v>
      </c>
    </row>
    <row r="112" spans="1:18" x14ac:dyDescent="0.3">
      <c r="A112">
        <v>2112</v>
      </c>
      <c r="B112" t="s">
        <v>887</v>
      </c>
      <c r="C112" t="s">
        <v>980</v>
      </c>
      <c r="D112" t="s">
        <v>981</v>
      </c>
      <c r="E112">
        <v>1</v>
      </c>
      <c r="F112">
        <v>3</v>
      </c>
      <c r="G112" t="s">
        <v>982</v>
      </c>
      <c r="H112" t="s">
        <v>983</v>
      </c>
      <c r="K112" t="s">
        <v>2315</v>
      </c>
      <c r="P112" t="s">
        <v>946</v>
      </c>
    </row>
    <row r="113" spans="1:18" x14ac:dyDescent="0.3">
      <c r="A113">
        <v>2113</v>
      </c>
      <c r="B113" t="s">
        <v>887</v>
      </c>
      <c r="C113" t="s">
        <v>984</v>
      </c>
      <c r="D113" t="s">
        <v>956</v>
      </c>
      <c r="E113">
        <v>1</v>
      </c>
      <c r="F113">
        <v>2</v>
      </c>
      <c r="G113" t="s">
        <v>985</v>
      </c>
      <c r="H113" t="s">
        <v>986</v>
      </c>
      <c r="K113" t="s">
        <v>2315</v>
      </c>
      <c r="P113" t="s">
        <v>956</v>
      </c>
      <c r="Q113" t="s">
        <v>951</v>
      </c>
    </row>
    <row r="114" spans="1:18" x14ac:dyDescent="0.3">
      <c r="A114">
        <v>2135</v>
      </c>
      <c r="B114" t="s">
        <v>887</v>
      </c>
      <c r="C114" t="s">
        <v>987</v>
      </c>
      <c r="D114" t="s">
        <v>988</v>
      </c>
      <c r="E114">
        <v>1</v>
      </c>
      <c r="F114">
        <v>3</v>
      </c>
      <c r="G114" t="s">
        <v>989</v>
      </c>
      <c r="H114" t="s">
        <v>990</v>
      </c>
      <c r="K114" t="s">
        <v>2315</v>
      </c>
      <c r="P114" t="s">
        <v>956</v>
      </c>
    </row>
    <row r="115" spans="1:18" x14ac:dyDescent="0.3">
      <c r="A115">
        <v>2141</v>
      </c>
      <c r="B115" t="s">
        <v>887</v>
      </c>
      <c r="C115" t="s">
        <v>991</v>
      </c>
      <c r="D115" t="s">
        <v>960</v>
      </c>
      <c r="E115">
        <v>0</v>
      </c>
      <c r="F115">
        <v>2</v>
      </c>
      <c r="G115" t="s">
        <v>992</v>
      </c>
      <c r="H115" t="s">
        <v>993</v>
      </c>
      <c r="K115" t="s">
        <v>2315</v>
      </c>
    </row>
    <row r="116" spans="1:18" x14ac:dyDescent="0.3">
      <c r="A116">
        <v>2181</v>
      </c>
      <c r="B116" t="s">
        <v>887</v>
      </c>
      <c r="C116" t="s">
        <v>994</v>
      </c>
      <c r="D116" t="s">
        <v>995</v>
      </c>
      <c r="E116">
        <v>1</v>
      </c>
      <c r="F116">
        <v>2</v>
      </c>
      <c r="G116" t="s">
        <v>996</v>
      </c>
      <c r="H116" t="s">
        <v>997</v>
      </c>
      <c r="K116" t="s">
        <v>2315</v>
      </c>
      <c r="P116" t="s">
        <v>968</v>
      </c>
    </row>
    <row r="117" spans="1:18" x14ac:dyDescent="0.3">
      <c r="A117">
        <v>2264</v>
      </c>
      <c r="B117" t="s">
        <v>887</v>
      </c>
      <c r="C117" t="s">
        <v>998</v>
      </c>
      <c r="D117" t="s">
        <v>999</v>
      </c>
      <c r="E117">
        <v>0</v>
      </c>
      <c r="F117" t="s">
        <v>947</v>
      </c>
      <c r="G117" t="s">
        <v>1000</v>
      </c>
      <c r="H117" t="s">
        <v>1001</v>
      </c>
      <c r="K117" t="s">
        <v>2315</v>
      </c>
      <c r="P117" t="s">
        <v>999</v>
      </c>
    </row>
    <row r="118" spans="1:18" x14ac:dyDescent="0.3">
      <c r="A118">
        <v>2349</v>
      </c>
      <c r="B118" t="s">
        <v>887</v>
      </c>
      <c r="C118" t="s">
        <v>1320</v>
      </c>
      <c r="D118" t="s">
        <v>1108</v>
      </c>
      <c r="E118">
        <v>5</v>
      </c>
      <c r="F118">
        <v>3</v>
      </c>
      <c r="G118" t="s">
        <v>1321</v>
      </c>
      <c r="H118" t="s">
        <v>1322</v>
      </c>
      <c r="K118" t="s">
        <v>2315</v>
      </c>
      <c r="P118" t="s">
        <v>968</v>
      </c>
    </row>
    <row r="119" spans="1:18" x14ac:dyDescent="0.3">
      <c r="A119">
        <v>2385</v>
      </c>
      <c r="B119" t="s">
        <v>887</v>
      </c>
      <c r="C119" t="s">
        <v>1323</v>
      </c>
      <c r="D119" t="s">
        <v>968</v>
      </c>
      <c r="E119">
        <v>7</v>
      </c>
      <c r="F119">
        <v>2</v>
      </c>
      <c r="G119" t="s">
        <v>1324</v>
      </c>
      <c r="H119" t="s">
        <v>1322</v>
      </c>
      <c r="K119" t="s">
        <v>2315</v>
      </c>
      <c r="P119" t="s">
        <v>968</v>
      </c>
      <c r="Q119" t="s">
        <v>1128</v>
      </c>
    </row>
    <row r="120" spans="1:18" x14ac:dyDescent="0.3">
      <c r="A120">
        <v>2488</v>
      </c>
      <c r="B120" t="s">
        <v>887</v>
      </c>
      <c r="C120" t="s">
        <v>1325</v>
      </c>
      <c r="D120" t="s">
        <v>1064</v>
      </c>
      <c r="E120">
        <v>3</v>
      </c>
      <c r="F120">
        <v>2</v>
      </c>
      <c r="G120" t="s">
        <v>1326</v>
      </c>
      <c r="H120" t="s">
        <v>1327</v>
      </c>
      <c r="K120" t="s">
        <v>2315</v>
      </c>
      <c r="P120" t="s">
        <v>968</v>
      </c>
    </row>
    <row r="121" spans="1:18" x14ac:dyDescent="0.3">
      <c r="A121">
        <v>2520</v>
      </c>
      <c r="B121" t="s">
        <v>887</v>
      </c>
      <c r="C121" t="s">
        <v>1328</v>
      </c>
      <c r="D121" t="s">
        <v>956</v>
      </c>
      <c r="E121">
        <v>2</v>
      </c>
      <c r="F121">
        <v>3</v>
      </c>
      <c r="G121" t="s">
        <v>1329</v>
      </c>
      <c r="H121" t="s">
        <v>1330</v>
      </c>
      <c r="K121" t="s">
        <v>2315</v>
      </c>
    </row>
    <row r="122" spans="1:18" x14ac:dyDescent="0.3">
      <c r="A122">
        <v>2562</v>
      </c>
      <c r="B122" t="s">
        <v>887</v>
      </c>
      <c r="C122" t="s">
        <v>1331</v>
      </c>
      <c r="D122" t="s">
        <v>999</v>
      </c>
      <c r="E122">
        <v>0</v>
      </c>
      <c r="F122">
        <v>2</v>
      </c>
      <c r="G122" t="s">
        <v>1332</v>
      </c>
      <c r="H122" t="s">
        <v>1333</v>
      </c>
      <c r="K122" t="s">
        <v>2315</v>
      </c>
      <c r="P122" t="s">
        <v>999</v>
      </c>
    </row>
    <row r="123" spans="1:18" x14ac:dyDescent="0.3">
      <c r="A123">
        <v>2563</v>
      </c>
      <c r="B123" t="s">
        <v>887</v>
      </c>
      <c r="C123" t="s">
        <v>1334</v>
      </c>
      <c r="D123" t="s">
        <v>1108</v>
      </c>
      <c r="E123">
        <v>11</v>
      </c>
      <c r="F123">
        <v>2</v>
      </c>
      <c r="G123" t="s">
        <v>1335</v>
      </c>
      <c r="H123" t="s">
        <v>1151</v>
      </c>
      <c r="K123" t="s">
        <v>2315</v>
      </c>
      <c r="L123" t="s">
        <v>2325</v>
      </c>
      <c r="P123" t="s">
        <v>968</v>
      </c>
    </row>
    <row r="124" spans="1:18" x14ac:dyDescent="0.3">
      <c r="A124">
        <v>2565</v>
      </c>
      <c r="B124" t="s">
        <v>887</v>
      </c>
      <c r="C124" t="s">
        <v>1143</v>
      </c>
      <c r="D124" t="s">
        <v>968</v>
      </c>
      <c r="E124">
        <v>3</v>
      </c>
      <c r="F124">
        <v>3</v>
      </c>
      <c r="G124" t="s">
        <v>1144</v>
      </c>
      <c r="H124" t="s">
        <v>1145</v>
      </c>
      <c r="K124" t="s">
        <v>2315</v>
      </c>
      <c r="L124" t="s">
        <v>2316</v>
      </c>
      <c r="P124" t="s">
        <v>999</v>
      </c>
    </row>
    <row r="125" spans="1:18" x14ac:dyDescent="0.3">
      <c r="A125">
        <v>2609</v>
      </c>
      <c r="B125" t="s">
        <v>887</v>
      </c>
      <c r="C125" t="s">
        <v>1146</v>
      </c>
      <c r="D125" t="s">
        <v>999</v>
      </c>
      <c r="E125">
        <v>5</v>
      </c>
      <c r="F125">
        <v>5</v>
      </c>
      <c r="G125" t="s">
        <v>1147</v>
      </c>
      <c r="H125" t="s">
        <v>1148</v>
      </c>
      <c r="K125" t="s">
        <v>2315</v>
      </c>
      <c r="L125" t="s">
        <v>2328</v>
      </c>
      <c r="P125" t="s">
        <v>1112</v>
      </c>
      <c r="Q125" t="s">
        <v>946</v>
      </c>
      <c r="R125" t="s">
        <v>2353</v>
      </c>
    </row>
    <row r="126" spans="1:18" x14ac:dyDescent="0.3">
      <c r="A126">
        <v>2621</v>
      </c>
      <c r="B126" t="s">
        <v>887</v>
      </c>
      <c r="C126" t="s">
        <v>1149</v>
      </c>
      <c r="D126" t="s">
        <v>968</v>
      </c>
      <c r="E126">
        <v>2</v>
      </c>
      <c r="F126">
        <v>3</v>
      </c>
      <c r="G126" t="s">
        <v>1150</v>
      </c>
      <c r="H126" t="s">
        <v>1151</v>
      </c>
      <c r="K126" t="s">
        <v>2315</v>
      </c>
      <c r="P126" t="s">
        <v>999</v>
      </c>
      <c r="Q126" t="s">
        <v>968</v>
      </c>
    </row>
    <row r="127" spans="1:18" x14ac:dyDescent="0.3">
      <c r="A127">
        <v>2672</v>
      </c>
      <c r="B127" t="s">
        <v>887</v>
      </c>
      <c r="C127" t="s">
        <v>1152</v>
      </c>
      <c r="D127" t="s">
        <v>999</v>
      </c>
      <c r="E127">
        <v>0</v>
      </c>
      <c r="F127">
        <v>2</v>
      </c>
      <c r="G127" t="s">
        <v>1153</v>
      </c>
      <c r="H127" t="s">
        <v>1154</v>
      </c>
      <c r="K127" t="s">
        <v>2315</v>
      </c>
      <c r="L127" t="s">
        <v>2329</v>
      </c>
      <c r="P127" t="s">
        <v>946</v>
      </c>
    </row>
    <row r="128" spans="1:18" x14ac:dyDescent="0.3">
      <c r="A128">
        <v>2710</v>
      </c>
      <c r="B128" t="s">
        <v>887</v>
      </c>
      <c r="C128" t="s">
        <v>1155</v>
      </c>
      <c r="D128" t="s">
        <v>1021</v>
      </c>
      <c r="E128">
        <v>5</v>
      </c>
      <c r="F128">
        <v>4</v>
      </c>
      <c r="G128" t="s">
        <v>1156</v>
      </c>
      <c r="H128" t="s">
        <v>1157</v>
      </c>
      <c r="K128" t="s">
        <v>2315</v>
      </c>
      <c r="P128" t="s">
        <v>999</v>
      </c>
    </row>
    <row r="129" spans="1:20" x14ac:dyDescent="0.3">
      <c r="A129">
        <v>2794</v>
      </c>
      <c r="B129" t="s">
        <v>887</v>
      </c>
      <c r="C129" t="s">
        <v>1158</v>
      </c>
      <c r="D129" t="s">
        <v>1159</v>
      </c>
      <c r="E129">
        <v>9</v>
      </c>
      <c r="F129">
        <v>3</v>
      </c>
      <c r="G129" t="s">
        <v>1160</v>
      </c>
      <c r="H129" t="s">
        <v>1161</v>
      </c>
      <c r="K129" t="s">
        <v>2315</v>
      </c>
      <c r="P129" t="s">
        <v>968</v>
      </c>
    </row>
    <row r="130" spans="1:20" x14ac:dyDescent="0.3">
      <c r="A130">
        <v>2797</v>
      </c>
      <c r="B130" t="s">
        <v>887</v>
      </c>
      <c r="C130" t="s">
        <v>1162</v>
      </c>
      <c r="D130" t="s">
        <v>1163</v>
      </c>
      <c r="E130">
        <v>3</v>
      </c>
      <c r="F130">
        <v>3</v>
      </c>
      <c r="G130" t="s">
        <v>1164</v>
      </c>
      <c r="H130" t="s">
        <v>1165</v>
      </c>
      <c r="K130" t="s">
        <v>2315</v>
      </c>
      <c r="P130" t="s">
        <v>999</v>
      </c>
    </row>
    <row r="131" spans="1:20" x14ac:dyDescent="0.3">
      <c r="A131">
        <v>2834</v>
      </c>
      <c r="B131" t="s">
        <v>887</v>
      </c>
      <c r="C131" t="s">
        <v>1166</v>
      </c>
      <c r="D131" t="s">
        <v>968</v>
      </c>
      <c r="E131">
        <v>0</v>
      </c>
      <c r="F131" t="s">
        <v>947</v>
      </c>
      <c r="G131" t="s">
        <v>1167</v>
      </c>
      <c r="H131" t="s">
        <v>1168</v>
      </c>
      <c r="K131" t="s">
        <v>2315</v>
      </c>
    </row>
    <row r="132" spans="1:20" x14ac:dyDescent="0.3">
      <c r="A132">
        <v>2836</v>
      </c>
      <c r="B132" t="s">
        <v>887</v>
      </c>
      <c r="C132" t="s">
        <v>1169</v>
      </c>
      <c r="D132" t="s">
        <v>968</v>
      </c>
      <c r="E132">
        <v>1</v>
      </c>
      <c r="F132">
        <v>2</v>
      </c>
      <c r="G132" t="s">
        <v>1170</v>
      </c>
      <c r="H132" t="s">
        <v>1171</v>
      </c>
      <c r="K132" t="s">
        <v>2315</v>
      </c>
    </row>
    <row r="133" spans="1:20" x14ac:dyDescent="0.3">
      <c r="A133">
        <v>2895</v>
      </c>
      <c r="B133" t="s">
        <v>887</v>
      </c>
      <c r="C133" t="s">
        <v>1172</v>
      </c>
      <c r="D133" t="s">
        <v>1173</v>
      </c>
      <c r="E133">
        <v>12</v>
      </c>
      <c r="F133">
        <v>4</v>
      </c>
      <c r="G133" t="s">
        <v>1174</v>
      </c>
      <c r="H133" t="s">
        <v>1175</v>
      </c>
      <c r="I133" t="s">
        <v>1176</v>
      </c>
      <c r="K133" t="s">
        <v>2315</v>
      </c>
      <c r="L133" t="s">
        <v>2321</v>
      </c>
      <c r="P133" t="s">
        <v>981</v>
      </c>
    </row>
    <row r="134" spans="1:20" x14ac:dyDescent="0.3">
      <c r="A134">
        <v>2986</v>
      </c>
      <c r="B134" t="s">
        <v>887</v>
      </c>
      <c r="C134" t="s">
        <v>1177</v>
      </c>
      <c r="D134" t="s">
        <v>1178</v>
      </c>
      <c r="E134">
        <v>4</v>
      </c>
      <c r="F134">
        <v>4</v>
      </c>
      <c r="G134" t="s">
        <v>1179</v>
      </c>
      <c r="H134" t="s">
        <v>1180</v>
      </c>
      <c r="K134" t="s">
        <v>2315</v>
      </c>
      <c r="P134" t="s">
        <v>999</v>
      </c>
    </row>
    <row r="135" spans="1:20" x14ac:dyDescent="0.3">
      <c r="A135">
        <v>2987</v>
      </c>
      <c r="B135" t="s">
        <v>887</v>
      </c>
      <c r="C135" t="s">
        <v>1181</v>
      </c>
      <c r="D135" t="s">
        <v>1182</v>
      </c>
      <c r="E135">
        <v>2</v>
      </c>
      <c r="F135">
        <v>3</v>
      </c>
      <c r="G135" t="s">
        <v>1183</v>
      </c>
      <c r="H135" t="s">
        <v>1184</v>
      </c>
      <c r="K135" t="s">
        <v>2315</v>
      </c>
      <c r="L135" t="s">
        <v>2321</v>
      </c>
      <c r="P135" t="s">
        <v>999</v>
      </c>
    </row>
    <row r="136" spans="1:20" x14ac:dyDescent="0.3">
      <c r="A136">
        <v>2995</v>
      </c>
      <c r="B136" t="s">
        <v>887</v>
      </c>
      <c r="C136" t="s">
        <v>1185</v>
      </c>
      <c r="D136" t="s">
        <v>968</v>
      </c>
      <c r="E136">
        <v>1</v>
      </c>
      <c r="F136" t="s">
        <v>947</v>
      </c>
      <c r="G136" t="s">
        <v>1186</v>
      </c>
      <c r="H136" t="s">
        <v>1187</v>
      </c>
      <c r="K136" t="s">
        <v>2315</v>
      </c>
    </row>
    <row r="137" spans="1:20" x14ac:dyDescent="0.3">
      <c r="A137">
        <v>2998</v>
      </c>
      <c r="B137" t="s">
        <v>887</v>
      </c>
      <c r="C137" t="s">
        <v>1188</v>
      </c>
      <c r="D137" t="s">
        <v>1189</v>
      </c>
      <c r="E137">
        <v>12</v>
      </c>
      <c r="F137">
        <v>6</v>
      </c>
      <c r="G137" t="s">
        <v>1190</v>
      </c>
      <c r="H137" t="s">
        <v>1191</v>
      </c>
      <c r="K137" t="s">
        <v>2315</v>
      </c>
      <c r="L137" t="s">
        <v>2318</v>
      </c>
      <c r="M137" t="s">
        <v>2321</v>
      </c>
    </row>
    <row r="138" spans="1:20" x14ac:dyDescent="0.3">
      <c r="A138">
        <v>3006</v>
      </c>
      <c r="B138" t="s">
        <v>887</v>
      </c>
      <c r="C138" t="s">
        <v>1192</v>
      </c>
      <c r="D138" t="s">
        <v>968</v>
      </c>
      <c r="E138">
        <v>0</v>
      </c>
      <c r="F138">
        <v>2</v>
      </c>
      <c r="G138" t="s">
        <v>1193</v>
      </c>
      <c r="H138" t="s">
        <v>1194</v>
      </c>
      <c r="K138" t="s">
        <v>2315</v>
      </c>
      <c r="P138" t="s">
        <v>968</v>
      </c>
    </row>
    <row r="139" spans="1:20" x14ac:dyDescent="0.3">
      <c r="A139">
        <v>3035</v>
      </c>
      <c r="B139" t="s">
        <v>887</v>
      </c>
      <c r="C139" t="s">
        <v>1336</v>
      </c>
      <c r="D139" t="s">
        <v>1337</v>
      </c>
      <c r="E139">
        <v>6</v>
      </c>
      <c r="F139">
        <v>6</v>
      </c>
      <c r="G139" t="s">
        <v>1338</v>
      </c>
      <c r="H139" t="s">
        <v>1339</v>
      </c>
      <c r="K139" t="s">
        <v>2315</v>
      </c>
      <c r="L139" t="s">
        <v>2321</v>
      </c>
      <c r="P139" t="s">
        <v>999</v>
      </c>
      <c r="Q139" t="s">
        <v>2022</v>
      </c>
      <c r="R139" t="s">
        <v>1021</v>
      </c>
    </row>
    <row r="140" spans="1:20" x14ac:dyDescent="0.3">
      <c r="A140">
        <v>3052</v>
      </c>
      <c r="B140" t="s">
        <v>887</v>
      </c>
      <c r="C140" t="s">
        <v>1340</v>
      </c>
      <c r="D140" t="s">
        <v>968</v>
      </c>
      <c r="E140">
        <v>1</v>
      </c>
      <c r="F140">
        <v>2</v>
      </c>
      <c r="G140" t="s">
        <v>1341</v>
      </c>
      <c r="H140" t="s">
        <v>1342</v>
      </c>
      <c r="K140" t="s">
        <v>2315</v>
      </c>
    </row>
    <row r="141" spans="1:20" x14ac:dyDescent="0.3">
      <c r="A141">
        <v>3073</v>
      </c>
      <c r="B141" t="s">
        <v>887</v>
      </c>
      <c r="C141" t="s">
        <v>1343</v>
      </c>
      <c r="D141" t="s">
        <v>960</v>
      </c>
      <c r="E141">
        <v>1</v>
      </c>
      <c r="F141">
        <v>2</v>
      </c>
      <c r="G141" t="s">
        <v>1344</v>
      </c>
      <c r="H141" t="s">
        <v>1345</v>
      </c>
      <c r="K141" t="s">
        <v>2315</v>
      </c>
      <c r="P141" t="s">
        <v>960</v>
      </c>
      <c r="Q141" t="s">
        <v>951</v>
      </c>
    </row>
    <row r="142" spans="1:20" x14ac:dyDescent="0.3">
      <c r="A142">
        <v>3175</v>
      </c>
      <c r="B142" t="s">
        <v>887</v>
      </c>
      <c r="C142" t="s">
        <v>1346</v>
      </c>
      <c r="D142" t="s">
        <v>1347</v>
      </c>
      <c r="E142">
        <v>14</v>
      </c>
      <c r="F142">
        <v>9</v>
      </c>
      <c r="G142" t="s">
        <v>1348</v>
      </c>
      <c r="H142" t="s">
        <v>1349</v>
      </c>
      <c r="K142" t="s">
        <v>2315</v>
      </c>
      <c r="L142" t="s">
        <v>2321</v>
      </c>
      <c r="P142" t="s">
        <v>1655</v>
      </c>
    </row>
    <row r="143" spans="1:20" x14ac:dyDescent="0.3">
      <c r="A143">
        <v>3232</v>
      </c>
      <c r="B143" t="s">
        <v>887</v>
      </c>
      <c r="C143" t="s">
        <v>1350</v>
      </c>
      <c r="D143" t="s">
        <v>999</v>
      </c>
      <c r="E143">
        <v>6</v>
      </c>
      <c r="F143">
        <v>5</v>
      </c>
      <c r="G143" t="s">
        <v>1351</v>
      </c>
      <c r="H143" t="s">
        <v>1352</v>
      </c>
      <c r="K143" t="s">
        <v>2315</v>
      </c>
      <c r="P143" t="s">
        <v>999</v>
      </c>
      <c r="Q143" t="s">
        <v>1112</v>
      </c>
      <c r="R143" t="s">
        <v>946</v>
      </c>
      <c r="S143" t="s">
        <v>956</v>
      </c>
      <c r="T143" t="s">
        <v>1601</v>
      </c>
    </row>
    <row r="144" spans="1:20" x14ac:dyDescent="0.3">
      <c r="A144">
        <v>3390</v>
      </c>
      <c r="B144" t="s">
        <v>887</v>
      </c>
      <c r="C144" t="s">
        <v>1353</v>
      </c>
      <c r="D144" t="s">
        <v>1347</v>
      </c>
      <c r="E144">
        <v>8</v>
      </c>
      <c r="F144">
        <v>5</v>
      </c>
      <c r="G144" t="s">
        <v>1354</v>
      </c>
      <c r="H144" t="s">
        <v>1355</v>
      </c>
      <c r="K144" t="s">
        <v>2315</v>
      </c>
      <c r="L144" t="s">
        <v>2321</v>
      </c>
      <c r="P144" t="s">
        <v>956</v>
      </c>
    </row>
    <row r="145" spans="1:17" x14ac:dyDescent="0.3">
      <c r="A145">
        <v>3393</v>
      </c>
      <c r="B145" t="s">
        <v>887</v>
      </c>
      <c r="C145" t="s">
        <v>1356</v>
      </c>
      <c r="D145" t="s">
        <v>999</v>
      </c>
      <c r="E145">
        <v>3</v>
      </c>
      <c r="F145">
        <v>4</v>
      </c>
      <c r="G145" t="s">
        <v>1357</v>
      </c>
      <c r="H145" t="s">
        <v>1358</v>
      </c>
      <c r="I145" t="s">
        <v>1359</v>
      </c>
      <c r="K145" t="s">
        <v>2315</v>
      </c>
      <c r="P145" t="s">
        <v>2022</v>
      </c>
    </row>
    <row r="146" spans="1:17" x14ac:dyDescent="0.3">
      <c r="A146">
        <v>3413</v>
      </c>
      <c r="B146" t="s">
        <v>887</v>
      </c>
      <c r="C146" t="s">
        <v>1811</v>
      </c>
      <c r="D146" t="s">
        <v>981</v>
      </c>
      <c r="E146">
        <v>0</v>
      </c>
      <c r="F146" t="s">
        <v>947</v>
      </c>
      <c r="G146" t="s">
        <v>1812</v>
      </c>
      <c r="H146" t="s">
        <v>1813</v>
      </c>
      <c r="K146" t="s">
        <v>2315</v>
      </c>
    </row>
    <row r="147" spans="1:17" x14ac:dyDescent="0.3">
      <c r="A147">
        <v>3465</v>
      </c>
      <c r="B147" t="s">
        <v>887</v>
      </c>
      <c r="C147" t="s">
        <v>1597</v>
      </c>
      <c r="D147" t="s">
        <v>964</v>
      </c>
      <c r="E147">
        <v>0</v>
      </c>
      <c r="F147">
        <v>2</v>
      </c>
      <c r="G147" t="s">
        <v>1598</v>
      </c>
      <c r="H147" t="s">
        <v>1599</v>
      </c>
      <c r="K147" t="s">
        <v>2315</v>
      </c>
      <c r="P147" t="s">
        <v>964</v>
      </c>
      <c r="Q147" t="s">
        <v>1021</v>
      </c>
    </row>
    <row r="148" spans="1:17" x14ac:dyDescent="0.3">
      <c r="A148">
        <v>3494</v>
      </c>
      <c r="B148" t="s">
        <v>887</v>
      </c>
      <c r="C148" t="s">
        <v>1600</v>
      </c>
      <c r="D148" t="s">
        <v>1601</v>
      </c>
      <c r="E148">
        <v>3</v>
      </c>
      <c r="F148">
        <v>2</v>
      </c>
      <c r="G148" t="s">
        <v>1602</v>
      </c>
      <c r="H148" t="s">
        <v>1603</v>
      </c>
      <c r="K148" t="s">
        <v>2315</v>
      </c>
    </row>
    <row r="149" spans="1:17" x14ac:dyDescent="0.3">
      <c r="A149">
        <v>3536</v>
      </c>
      <c r="B149" t="s">
        <v>887</v>
      </c>
      <c r="C149" t="s">
        <v>1604</v>
      </c>
      <c r="D149" t="s">
        <v>946</v>
      </c>
      <c r="E149">
        <v>0</v>
      </c>
      <c r="F149" t="s">
        <v>947</v>
      </c>
      <c r="G149" t="s">
        <v>1605</v>
      </c>
      <c r="H149" t="s">
        <v>1606</v>
      </c>
      <c r="K149" t="s">
        <v>2315</v>
      </c>
      <c r="P149" t="s">
        <v>946</v>
      </c>
    </row>
    <row r="150" spans="1:17" x14ac:dyDescent="0.3">
      <c r="A150">
        <v>3537</v>
      </c>
      <c r="B150" t="s">
        <v>887</v>
      </c>
      <c r="C150" t="s">
        <v>1607</v>
      </c>
      <c r="D150" t="s">
        <v>946</v>
      </c>
      <c r="E150">
        <v>0</v>
      </c>
      <c r="F150">
        <v>2</v>
      </c>
      <c r="G150" t="s">
        <v>1608</v>
      </c>
      <c r="H150" t="s">
        <v>1606</v>
      </c>
      <c r="K150" t="s">
        <v>2315</v>
      </c>
      <c r="P150" t="s">
        <v>946</v>
      </c>
      <c r="Q150" t="s">
        <v>2177</v>
      </c>
    </row>
    <row r="151" spans="1:17" x14ac:dyDescent="0.3">
      <c r="A151">
        <v>3544</v>
      </c>
      <c r="B151" t="s">
        <v>887</v>
      </c>
      <c r="C151" t="s">
        <v>1609</v>
      </c>
      <c r="D151" t="s">
        <v>981</v>
      </c>
      <c r="E151">
        <v>0</v>
      </c>
      <c r="F151" t="s">
        <v>947</v>
      </c>
      <c r="G151" t="s">
        <v>1610</v>
      </c>
      <c r="H151" t="s">
        <v>1611</v>
      </c>
      <c r="K151" t="s">
        <v>2315</v>
      </c>
    </row>
    <row r="152" spans="1:17" x14ac:dyDescent="0.3">
      <c r="A152">
        <v>3550</v>
      </c>
      <c r="B152" t="s">
        <v>887</v>
      </c>
      <c r="C152" t="s">
        <v>1612</v>
      </c>
      <c r="D152" t="s">
        <v>956</v>
      </c>
      <c r="E152">
        <v>0</v>
      </c>
      <c r="F152">
        <v>2</v>
      </c>
      <c r="G152" t="s">
        <v>1613</v>
      </c>
      <c r="H152" t="s">
        <v>1614</v>
      </c>
      <c r="K152" t="s">
        <v>2315</v>
      </c>
      <c r="P152" t="s">
        <v>946</v>
      </c>
    </row>
    <row r="153" spans="1:17" x14ac:dyDescent="0.3">
      <c r="A153">
        <v>3601</v>
      </c>
      <c r="B153" t="s">
        <v>887</v>
      </c>
      <c r="C153" t="s">
        <v>1615</v>
      </c>
      <c r="D153" t="s">
        <v>956</v>
      </c>
      <c r="E153">
        <v>1</v>
      </c>
      <c r="F153">
        <v>2</v>
      </c>
      <c r="G153" t="s">
        <v>1616</v>
      </c>
      <c r="H153" t="s">
        <v>1617</v>
      </c>
      <c r="K153" t="s">
        <v>2315</v>
      </c>
      <c r="P153" t="s">
        <v>1021</v>
      </c>
    </row>
    <row r="154" spans="1:17" x14ac:dyDescent="0.3">
      <c r="A154">
        <v>3613</v>
      </c>
      <c r="B154" t="s">
        <v>887</v>
      </c>
      <c r="C154" t="s">
        <v>1618</v>
      </c>
      <c r="D154" t="s">
        <v>946</v>
      </c>
      <c r="E154">
        <v>2</v>
      </c>
      <c r="F154">
        <v>3</v>
      </c>
      <c r="G154" t="s">
        <v>1619</v>
      </c>
      <c r="H154" t="s">
        <v>1620</v>
      </c>
      <c r="K154" t="s">
        <v>2315</v>
      </c>
      <c r="P154" t="s">
        <v>999</v>
      </c>
      <c r="Q154" t="s">
        <v>946</v>
      </c>
    </row>
    <row r="155" spans="1:17" x14ac:dyDescent="0.3">
      <c r="A155">
        <v>3710</v>
      </c>
      <c r="B155" t="s">
        <v>887</v>
      </c>
      <c r="C155" t="s">
        <v>1621</v>
      </c>
      <c r="D155" t="s">
        <v>968</v>
      </c>
      <c r="E155">
        <v>2</v>
      </c>
      <c r="F155">
        <v>3</v>
      </c>
      <c r="G155" t="s">
        <v>1622</v>
      </c>
      <c r="H155" t="s">
        <v>1623</v>
      </c>
      <c r="K155" t="s">
        <v>2315</v>
      </c>
      <c r="P155" t="s">
        <v>968</v>
      </c>
    </row>
    <row r="156" spans="1:17" x14ac:dyDescent="0.3">
      <c r="A156">
        <v>3714</v>
      </c>
      <c r="B156" t="s">
        <v>887</v>
      </c>
      <c r="C156" t="s">
        <v>1624</v>
      </c>
      <c r="D156" t="s">
        <v>968</v>
      </c>
      <c r="E156">
        <v>4</v>
      </c>
      <c r="F156">
        <v>2</v>
      </c>
      <c r="G156" t="s">
        <v>1625</v>
      </c>
      <c r="H156" t="s">
        <v>1626</v>
      </c>
      <c r="K156" t="s">
        <v>2315</v>
      </c>
      <c r="P156" t="s">
        <v>1021</v>
      </c>
    </row>
    <row r="157" spans="1:17" x14ac:dyDescent="0.3">
      <c r="A157">
        <v>3740</v>
      </c>
      <c r="B157" t="s">
        <v>887</v>
      </c>
      <c r="C157" t="s">
        <v>1627</v>
      </c>
      <c r="D157" t="s">
        <v>956</v>
      </c>
      <c r="E157">
        <v>2</v>
      </c>
      <c r="F157">
        <v>2</v>
      </c>
      <c r="G157" t="s">
        <v>1628</v>
      </c>
      <c r="H157" t="s">
        <v>1629</v>
      </c>
      <c r="K157" t="s">
        <v>2315</v>
      </c>
      <c r="L157" t="s">
        <v>2329</v>
      </c>
      <c r="P157" t="s">
        <v>981</v>
      </c>
    </row>
    <row r="158" spans="1:17" x14ac:dyDescent="0.3">
      <c r="A158">
        <v>3743</v>
      </c>
      <c r="B158" t="s">
        <v>887</v>
      </c>
      <c r="C158" t="s">
        <v>1630</v>
      </c>
      <c r="D158" t="s">
        <v>1631</v>
      </c>
      <c r="E158">
        <v>2</v>
      </c>
      <c r="F158">
        <v>5</v>
      </c>
      <c r="G158" t="s">
        <v>1632</v>
      </c>
      <c r="H158" t="s">
        <v>1633</v>
      </c>
      <c r="K158" t="s">
        <v>2315</v>
      </c>
      <c r="L158" t="s">
        <v>2321</v>
      </c>
      <c r="P158" t="s">
        <v>951</v>
      </c>
      <c r="Q158" t="s">
        <v>2354</v>
      </c>
    </row>
    <row r="159" spans="1:17" x14ac:dyDescent="0.3">
      <c r="A159">
        <v>3745</v>
      </c>
      <c r="B159" t="s">
        <v>887</v>
      </c>
      <c r="C159" t="s">
        <v>1634</v>
      </c>
      <c r="D159" t="s">
        <v>956</v>
      </c>
      <c r="E159">
        <v>4</v>
      </c>
      <c r="F159">
        <v>3</v>
      </c>
      <c r="G159" t="s">
        <v>1635</v>
      </c>
      <c r="H159" t="s">
        <v>1636</v>
      </c>
      <c r="K159" t="s">
        <v>2315</v>
      </c>
      <c r="L159" t="s">
        <v>2329</v>
      </c>
      <c r="P159" t="s">
        <v>1289</v>
      </c>
    </row>
    <row r="160" spans="1:17" x14ac:dyDescent="0.3">
      <c r="A160">
        <v>3864</v>
      </c>
      <c r="B160" t="s">
        <v>887</v>
      </c>
      <c r="C160" t="s">
        <v>1637</v>
      </c>
      <c r="D160" t="s">
        <v>956</v>
      </c>
      <c r="E160">
        <v>0</v>
      </c>
      <c r="F160">
        <v>3</v>
      </c>
      <c r="G160" t="s">
        <v>1638</v>
      </c>
      <c r="H160" t="s">
        <v>1639</v>
      </c>
      <c r="K160" t="s">
        <v>2315</v>
      </c>
      <c r="P160" t="s">
        <v>999</v>
      </c>
    </row>
    <row r="161" spans="1:17" x14ac:dyDescent="0.3">
      <c r="A161">
        <v>3908</v>
      </c>
      <c r="B161" t="s">
        <v>887</v>
      </c>
      <c r="C161" t="s">
        <v>1640</v>
      </c>
      <c r="D161" t="s">
        <v>1641</v>
      </c>
      <c r="E161">
        <v>1</v>
      </c>
      <c r="F161">
        <v>2</v>
      </c>
      <c r="G161" t="s">
        <v>1642</v>
      </c>
      <c r="H161" t="s">
        <v>1643</v>
      </c>
      <c r="K161" t="s">
        <v>2315</v>
      </c>
      <c r="P161" t="s">
        <v>1760</v>
      </c>
    </row>
    <row r="162" spans="1:17" x14ac:dyDescent="0.3">
      <c r="A162">
        <v>3935</v>
      </c>
      <c r="B162" t="s">
        <v>887</v>
      </c>
      <c r="C162" t="s">
        <v>1644</v>
      </c>
      <c r="D162" t="s">
        <v>918</v>
      </c>
      <c r="E162">
        <v>1</v>
      </c>
      <c r="F162">
        <v>4</v>
      </c>
      <c r="G162" t="s">
        <v>1645</v>
      </c>
      <c r="H162" t="s">
        <v>1646</v>
      </c>
      <c r="K162" t="s">
        <v>2315</v>
      </c>
      <c r="P162" t="s">
        <v>999</v>
      </c>
    </row>
    <row r="163" spans="1:17" x14ac:dyDescent="0.3">
      <c r="A163">
        <v>3967</v>
      </c>
      <c r="B163" t="s">
        <v>887</v>
      </c>
      <c r="C163" t="s">
        <v>1647</v>
      </c>
      <c r="D163" t="s">
        <v>1648</v>
      </c>
      <c r="E163">
        <v>2</v>
      </c>
      <c r="F163">
        <v>4</v>
      </c>
      <c r="G163" t="s">
        <v>1649</v>
      </c>
      <c r="H163" t="s">
        <v>1639</v>
      </c>
      <c r="K163" t="s">
        <v>2315</v>
      </c>
    </row>
    <row r="164" spans="1:17" x14ac:dyDescent="0.3">
      <c r="A164">
        <v>4017</v>
      </c>
      <c r="B164" t="s">
        <v>887</v>
      </c>
      <c r="C164" t="s">
        <v>1814</v>
      </c>
      <c r="D164" t="s">
        <v>981</v>
      </c>
      <c r="E164">
        <v>0</v>
      </c>
      <c r="F164" t="s">
        <v>947</v>
      </c>
      <c r="G164" t="s">
        <v>1815</v>
      </c>
      <c r="H164" t="s">
        <v>1816</v>
      </c>
      <c r="K164" t="s">
        <v>2315</v>
      </c>
    </row>
    <row r="165" spans="1:17" x14ac:dyDescent="0.3">
      <c r="A165">
        <v>4030</v>
      </c>
      <c r="B165" t="s">
        <v>887</v>
      </c>
      <c r="C165" t="s">
        <v>1817</v>
      </c>
      <c r="D165" t="s">
        <v>1818</v>
      </c>
      <c r="E165">
        <v>1</v>
      </c>
      <c r="F165">
        <v>4</v>
      </c>
      <c r="G165" t="s">
        <v>1819</v>
      </c>
      <c r="H165" t="s">
        <v>1820</v>
      </c>
      <c r="K165" t="s">
        <v>2315</v>
      </c>
      <c r="L165" t="s">
        <v>2321</v>
      </c>
    </row>
    <row r="166" spans="1:17" x14ac:dyDescent="0.3">
      <c r="A166">
        <v>4040</v>
      </c>
      <c r="B166" t="s">
        <v>887</v>
      </c>
      <c r="C166" t="s">
        <v>1821</v>
      </c>
      <c r="D166" t="s">
        <v>1822</v>
      </c>
      <c r="E166">
        <v>10</v>
      </c>
      <c r="F166">
        <v>4</v>
      </c>
      <c r="G166" t="s">
        <v>1823</v>
      </c>
      <c r="H166" t="s">
        <v>1824</v>
      </c>
      <c r="I166" t="s">
        <v>1825</v>
      </c>
      <c r="K166" t="s">
        <v>2315</v>
      </c>
      <c r="L166" t="s">
        <v>2321</v>
      </c>
    </row>
    <row r="167" spans="1:17" x14ac:dyDescent="0.3">
      <c r="A167">
        <v>4050</v>
      </c>
      <c r="B167" t="s">
        <v>887</v>
      </c>
      <c r="C167" t="s">
        <v>1826</v>
      </c>
      <c r="D167" t="s">
        <v>999</v>
      </c>
      <c r="E167">
        <v>22</v>
      </c>
      <c r="F167">
        <v>7</v>
      </c>
      <c r="G167" t="s">
        <v>1827</v>
      </c>
      <c r="H167" t="s">
        <v>1828</v>
      </c>
      <c r="I167" t="s">
        <v>1829</v>
      </c>
      <c r="K167" t="s">
        <v>2315</v>
      </c>
      <c r="P167" t="s">
        <v>981</v>
      </c>
      <c r="Q167" t="s">
        <v>1021</v>
      </c>
    </row>
    <row r="168" spans="1:17" x14ac:dyDescent="0.3">
      <c r="A168">
        <v>4053</v>
      </c>
      <c r="B168" t="s">
        <v>887</v>
      </c>
      <c r="C168" t="s">
        <v>1830</v>
      </c>
      <c r="D168" t="s">
        <v>999</v>
      </c>
      <c r="E168">
        <v>0</v>
      </c>
      <c r="F168">
        <v>2</v>
      </c>
      <c r="G168" t="s">
        <v>1831</v>
      </c>
      <c r="H168" t="s">
        <v>1832</v>
      </c>
      <c r="K168" t="s">
        <v>2315</v>
      </c>
    </row>
    <row r="169" spans="1:17" x14ac:dyDescent="0.3">
      <c r="A169">
        <v>4162</v>
      </c>
      <c r="B169" t="s">
        <v>887</v>
      </c>
      <c r="C169" t="s">
        <v>1833</v>
      </c>
      <c r="D169" t="s">
        <v>1822</v>
      </c>
      <c r="E169">
        <v>2</v>
      </c>
      <c r="F169">
        <v>4</v>
      </c>
      <c r="G169" t="s">
        <v>1834</v>
      </c>
      <c r="H169" t="s">
        <v>1835</v>
      </c>
      <c r="K169" t="s">
        <v>2315</v>
      </c>
      <c r="L169" t="s">
        <v>2321</v>
      </c>
    </row>
    <row r="170" spans="1:17" x14ac:dyDescent="0.3">
      <c r="A170">
        <v>4335</v>
      </c>
      <c r="B170" t="s">
        <v>887</v>
      </c>
      <c r="C170" t="s">
        <v>1836</v>
      </c>
      <c r="D170" t="s">
        <v>999</v>
      </c>
      <c r="E170">
        <v>0</v>
      </c>
      <c r="F170" t="s">
        <v>947</v>
      </c>
      <c r="G170" t="s">
        <v>1837</v>
      </c>
      <c r="H170" t="s">
        <v>1838</v>
      </c>
      <c r="K170" t="s">
        <v>2315</v>
      </c>
      <c r="P170" t="s">
        <v>999</v>
      </c>
    </row>
    <row r="171" spans="1:17" x14ac:dyDescent="0.3">
      <c r="A171">
        <v>4339</v>
      </c>
      <c r="B171" t="s">
        <v>887</v>
      </c>
      <c r="C171" t="s">
        <v>1839</v>
      </c>
      <c r="D171" t="s">
        <v>999</v>
      </c>
      <c r="E171">
        <v>0</v>
      </c>
      <c r="F171" t="s">
        <v>947</v>
      </c>
      <c r="G171" t="s">
        <v>1840</v>
      </c>
      <c r="H171" t="s">
        <v>1841</v>
      </c>
      <c r="K171" t="s">
        <v>2315</v>
      </c>
      <c r="P171" t="s">
        <v>999</v>
      </c>
    </row>
    <row r="172" spans="1:17" x14ac:dyDescent="0.3">
      <c r="A172">
        <v>4432</v>
      </c>
      <c r="B172" t="s">
        <v>887</v>
      </c>
      <c r="C172" t="s">
        <v>1842</v>
      </c>
      <c r="D172" t="s">
        <v>981</v>
      </c>
      <c r="E172">
        <v>2</v>
      </c>
      <c r="F172">
        <v>2</v>
      </c>
      <c r="G172" t="s">
        <v>1843</v>
      </c>
      <c r="H172" t="s">
        <v>1844</v>
      </c>
      <c r="K172" t="s">
        <v>2315</v>
      </c>
    </row>
    <row r="173" spans="1:17" x14ac:dyDescent="0.3">
      <c r="A173">
        <v>4624</v>
      </c>
      <c r="B173" t="s">
        <v>887</v>
      </c>
      <c r="C173" t="s">
        <v>1983</v>
      </c>
      <c r="D173" t="s">
        <v>1242</v>
      </c>
      <c r="E173">
        <v>2</v>
      </c>
      <c r="F173">
        <v>3</v>
      </c>
      <c r="G173" t="s">
        <v>1984</v>
      </c>
      <c r="H173" t="s">
        <v>1985</v>
      </c>
      <c r="K173" t="s">
        <v>2315</v>
      </c>
      <c r="P173" t="s">
        <v>1655</v>
      </c>
      <c r="Q173" t="s">
        <v>1003</v>
      </c>
    </row>
    <row r="174" spans="1:17" x14ac:dyDescent="0.3">
      <c r="A174">
        <v>4627</v>
      </c>
      <c r="B174" t="s">
        <v>887</v>
      </c>
      <c r="C174" t="s">
        <v>1903</v>
      </c>
      <c r="D174" t="s">
        <v>1242</v>
      </c>
      <c r="E174">
        <v>3</v>
      </c>
      <c r="F174">
        <v>2</v>
      </c>
      <c r="G174" t="s">
        <v>1904</v>
      </c>
      <c r="H174" t="s">
        <v>1905</v>
      </c>
      <c r="K174" t="s">
        <v>2315</v>
      </c>
      <c r="P174" t="s">
        <v>1003</v>
      </c>
    </row>
    <row r="175" spans="1:17" x14ac:dyDescent="0.3">
      <c r="A175">
        <v>4706</v>
      </c>
      <c r="B175" t="s">
        <v>887</v>
      </c>
      <c r="C175" t="s">
        <v>1906</v>
      </c>
      <c r="D175" t="s">
        <v>1064</v>
      </c>
      <c r="E175">
        <v>0</v>
      </c>
      <c r="F175" t="s">
        <v>947</v>
      </c>
      <c r="G175" t="s">
        <v>1907</v>
      </c>
      <c r="H175" t="s">
        <v>1908</v>
      </c>
      <c r="K175" t="s">
        <v>2315</v>
      </c>
    </row>
    <row r="176" spans="1:17" x14ac:dyDescent="0.3">
      <c r="A176">
        <v>4822</v>
      </c>
      <c r="B176" t="s">
        <v>887</v>
      </c>
      <c r="C176" t="s">
        <v>1909</v>
      </c>
      <c r="D176" t="s">
        <v>1910</v>
      </c>
      <c r="E176">
        <v>2</v>
      </c>
      <c r="F176">
        <v>3</v>
      </c>
      <c r="G176" t="s">
        <v>1911</v>
      </c>
      <c r="H176" t="s">
        <v>1912</v>
      </c>
      <c r="K176" t="s">
        <v>2315</v>
      </c>
      <c r="L176" t="s">
        <v>2321</v>
      </c>
    </row>
    <row r="177" spans="1:17" x14ac:dyDescent="0.3">
      <c r="A177">
        <v>4881</v>
      </c>
      <c r="B177" t="s">
        <v>887</v>
      </c>
      <c r="C177" t="s">
        <v>1913</v>
      </c>
      <c r="D177" t="s">
        <v>999</v>
      </c>
      <c r="E177">
        <v>0</v>
      </c>
      <c r="F177" t="s">
        <v>947</v>
      </c>
      <c r="G177" t="s">
        <v>1914</v>
      </c>
      <c r="H177" t="s">
        <v>1915</v>
      </c>
      <c r="K177" t="s">
        <v>2315</v>
      </c>
      <c r="P177" t="s">
        <v>999</v>
      </c>
    </row>
    <row r="178" spans="1:17" x14ac:dyDescent="0.3">
      <c r="A178">
        <v>4992</v>
      </c>
      <c r="B178" t="s">
        <v>887</v>
      </c>
      <c r="C178" t="s">
        <v>1916</v>
      </c>
      <c r="D178" t="s">
        <v>1242</v>
      </c>
      <c r="E178">
        <v>2</v>
      </c>
      <c r="F178">
        <v>2</v>
      </c>
      <c r="G178" t="s">
        <v>1917</v>
      </c>
      <c r="H178" t="s">
        <v>1918</v>
      </c>
      <c r="K178" t="s">
        <v>2315</v>
      </c>
      <c r="P178" t="s">
        <v>1655</v>
      </c>
    </row>
    <row r="179" spans="1:17" x14ac:dyDescent="0.3">
      <c r="A179">
        <v>5005</v>
      </c>
      <c r="B179" t="s">
        <v>887</v>
      </c>
      <c r="C179" t="s">
        <v>1919</v>
      </c>
      <c r="D179" t="s">
        <v>1021</v>
      </c>
      <c r="E179">
        <v>6</v>
      </c>
      <c r="F179">
        <v>2</v>
      </c>
      <c r="G179" t="s">
        <v>1920</v>
      </c>
      <c r="H179" t="s">
        <v>1921</v>
      </c>
      <c r="K179" t="s">
        <v>2315</v>
      </c>
    </row>
    <row r="180" spans="1:17" x14ac:dyDescent="0.3">
      <c r="A180">
        <v>5077</v>
      </c>
      <c r="B180" t="s">
        <v>887</v>
      </c>
      <c r="C180" t="s">
        <v>1922</v>
      </c>
      <c r="D180" t="s">
        <v>1923</v>
      </c>
      <c r="E180">
        <v>1</v>
      </c>
      <c r="F180">
        <v>2</v>
      </c>
      <c r="G180" t="s">
        <v>1924</v>
      </c>
      <c r="H180" t="s">
        <v>1925</v>
      </c>
      <c r="K180" t="s">
        <v>2315</v>
      </c>
      <c r="P180" t="s">
        <v>1021</v>
      </c>
    </row>
    <row r="181" spans="1:17" x14ac:dyDescent="0.3">
      <c r="A181">
        <v>5124</v>
      </c>
      <c r="B181" t="s">
        <v>887</v>
      </c>
      <c r="C181" t="s">
        <v>1926</v>
      </c>
      <c r="D181" t="s">
        <v>1927</v>
      </c>
      <c r="E181">
        <v>0</v>
      </c>
      <c r="F181">
        <v>3</v>
      </c>
      <c r="G181" t="s">
        <v>1928</v>
      </c>
      <c r="H181" t="s">
        <v>1929</v>
      </c>
      <c r="K181" t="s">
        <v>2315</v>
      </c>
      <c r="L181" t="s">
        <v>2321</v>
      </c>
      <c r="P181" t="s">
        <v>1021</v>
      </c>
    </row>
    <row r="182" spans="1:17" x14ac:dyDescent="0.3">
      <c r="A182">
        <v>5207</v>
      </c>
      <c r="B182" t="s">
        <v>887</v>
      </c>
      <c r="C182" t="s">
        <v>1930</v>
      </c>
      <c r="D182" t="s">
        <v>1021</v>
      </c>
      <c r="E182">
        <v>0</v>
      </c>
      <c r="F182">
        <v>2</v>
      </c>
      <c r="G182" t="s">
        <v>1931</v>
      </c>
      <c r="H182" t="s">
        <v>1932</v>
      </c>
      <c r="K182" t="s">
        <v>2315</v>
      </c>
    </row>
    <row r="183" spans="1:17" x14ac:dyDescent="0.3">
      <c r="A183">
        <v>5242</v>
      </c>
      <c r="B183" t="s">
        <v>887</v>
      </c>
      <c r="C183" t="s">
        <v>1933</v>
      </c>
      <c r="D183" t="s">
        <v>1064</v>
      </c>
      <c r="E183">
        <v>0</v>
      </c>
      <c r="F183" t="s">
        <v>947</v>
      </c>
      <c r="G183" t="s">
        <v>1934</v>
      </c>
      <c r="H183" t="s">
        <v>1935</v>
      </c>
      <c r="K183" t="s">
        <v>2315</v>
      </c>
      <c r="P183" t="s">
        <v>1064</v>
      </c>
    </row>
    <row r="184" spans="1:17" x14ac:dyDescent="0.3">
      <c r="A184">
        <v>5279</v>
      </c>
      <c r="B184" t="s">
        <v>887</v>
      </c>
      <c r="C184" t="s">
        <v>1936</v>
      </c>
      <c r="D184" t="s">
        <v>981</v>
      </c>
      <c r="E184">
        <v>2</v>
      </c>
      <c r="F184">
        <v>4</v>
      </c>
      <c r="G184" t="s">
        <v>1937</v>
      </c>
      <c r="H184" t="s">
        <v>1938</v>
      </c>
      <c r="K184" t="s">
        <v>2315</v>
      </c>
      <c r="P184" t="s">
        <v>1041</v>
      </c>
      <c r="Q184" t="s">
        <v>1021</v>
      </c>
    </row>
    <row r="185" spans="1:17" x14ac:dyDescent="0.3">
      <c r="A185">
        <v>5395</v>
      </c>
      <c r="B185" t="s">
        <v>887</v>
      </c>
      <c r="C185" t="s">
        <v>1939</v>
      </c>
      <c r="D185" t="s">
        <v>968</v>
      </c>
      <c r="E185">
        <v>0</v>
      </c>
      <c r="F185" t="s">
        <v>947</v>
      </c>
      <c r="G185" t="s">
        <v>1940</v>
      </c>
      <c r="H185" t="s">
        <v>1941</v>
      </c>
      <c r="K185" t="s">
        <v>2315</v>
      </c>
    </row>
    <row r="186" spans="1:17" x14ac:dyDescent="0.3">
      <c r="A186">
        <v>5434</v>
      </c>
      <c r="B186" t="s">
        <v>887</v>
      </c>
      <c r="C186" t="s">
        <v>1942</v>
      </c>
      <c r="D186" t="s">
        <v>1021</v>
      </c>
      <c r="E186">
        <v>0</v>
      </c>
      <c r="F186">
        <v>3</v>
      </c>
      <c r="G186" t="s">
        <v>1943</v>
      </c>
      <c r="H186" t="s">
        <v>1944</v>
      </c>
      <c r="K186" t="s">
        <v>2315</v>
      </c>
      <c r="P186" t="s">
        <v>2177</v>
      </c>
    </row>
    <row r="187" spans="1:17" x14ac:dyDescent="0.3">
      <c r="A187">
        <v>5444</v>
      </c>
      <c r="B187" t="s">
        <v>887</v>
      </c>
      <c r="C187" t="s">
        <v>1945</v>
      </c>
      <c r="D187" t="s">
        <v>1242</v>
      </c>
      <c r="E187">
        <v>1</v>
      </c>
      <c r="F187">
        <v>3</v>
      </c>
      <c r="G187" t="s">
        <v>1946</v>
      </c>
      <c r="H187" t="s">
        <v>1947</v>
      </c>
      <c r="K187" t="s">
        <v>2315</v>
      </c>
      <c r="P187" t="s">
        <v>999</v>
      </c>
      <c r="Q187" t="s">
        <v>1041</v>
      </c>
    </row>
    <row r="188" spans="1:17" x14ac:dyDescent="0.3">
      <c r="A188">
        <v>5522</v>
      </c>
      <c r="B188" t="s">
        <v>887</v>
      </c>
      <c r="C188" t="s">
        <v>1948</v>
      </c>
      <c r="D188" t="s">
        <v>951</v>
      </c>
      <c r="E188">
        <v>8</v>
      </c>
      <c r="F188">
        <v>5</v>
      </c>
      <c r="G188" t="s">
        <v>1949</v>
      </c>
      <c r="H188" t="s">
        <v>1950</v>
      </c>
      <c r="K188" t="s">
        <v>2315</v>
      </c>
    </row>
    <row r="189" spans="1:17" x14ac:dyDescent="0.3">
      <c r="A189">
        <v>5698</v>
      </c>
      <c r="B189" t="s">
        <v>887</v>
      </c>
      <c r="C189" t="s">
        <v>1986</v>
      </c>
      <c r="D189" t="s">
        <v>981</v>
      </c>
      <c r="E189">
        <v>1</v>
      </c>
      <c r="F189">
        <v>2</v>
      </c>
      <c r="G189" t="s">
        <v>1987</v>
      </c>
      <c r="H189" t="s">
        <v>1988</v>
      </c>
      <c r="K189" t="s">
        <v>2315</v>
      </c>
    </row>
    <row r="190" spans="1:17" x14ac:dyDescent="0.3">
      <c r="A190">
        <v>5793</v>
      </c>
      <c r="B190" t="s">
        <v>887</v>
      </c>
      <c r="C190" t="s">
        <v>1989</v>
      </c>
      <c r="D190" t="s">
        <v>981</v>
      </c>
      <c r="E190">
        <v>0</v>
      </c>
      <c r="F190" t="s">
        <v>947</v>
      </c>
      <c r="G190" t="s">
        <v>1990</v>
      </c>
      <c r="H190" t="s">
        <v>1991</v>
      </c>
      <c r="K190" t="s">
        <v>2315</v>
      </c>
      <c r="P190" t="s">
        <v>981</v>
      </c>
    </row>
    <row r="191" spans="1:17" x14ac:dyDescent="0.3">
      <c r="A191">
        <v>5836</v>
      </c>
      <c r="B191" t="s">
        <v>887</v>
      </c>
      <c r="C191" t="s">
        <v>1992</v>
      </c>
      <c r="D191" t="s">
        <v>968</v>
      </c>
      <c r="E191">
        <v>0</v>
      </c>
      <c r="F191">
        <v>2</v>
      </c>
      <c r="G191" t="s">
        <v>1993</v>
      </c>
      <c r="H191" t="s">
        <v>1994</v>
      </c>
      <c r="K191" t="s">
        <v>2315</v>
      </c>
      <c r="P191" t="s">
        <v>968</v>
      </c>
    </row>
    <row r="192" spans="1:17" x14ac:dyDescent="0.3">
      <c r="A192">
        <v>5905</v>
      </c>
      <c r="B192" t="s">
        <v>887</v>
      </c>
      <c r="C192" t="s">
        <v>1995</v>
      </c>
      <c r="D192" t="s">
        <v>981</v>
      </c>
      <c r="E192">
        <v>0</v>
      </c>
      <c r="F192" t="s">
        <v>947</v>
      </c>
      <c r="G192" t="s">
        <v>1996</v>
      </c>
      <c r="H192" t="s">
        <v>1997</v>
      </c>
      <c r="K192" t="s">
        <v>2315</v>
      </c>
      <c r="P192" t="s">
        <v>981</v>
      </c>
    </row>
    <row r="193" spans="1:17" x14ac:dyDescent="0.3">
      <c r="A193">
        <v>5947</v>
      </c>
      <c r="B193" t="s">
        <v>887</v>
      </c>
      <c r="C193" t="s">
        <v>1998</v>
      </c>
      <c r="D193" t="s">
        <v>981</v>
      </c>
      <c r="E193">
        <v>0</v>
      </c>
      <c r="F193" t="s">
        <v>947</v>
      </c>
      <c r="G193" t="s">
        <v>1999</v>
      </c>
      <c r="H193" t="s">
        <v>2000</v>
      </c>
      <c r="K193" t="s">
        <v>2315</v>
      </c>
      <c r="P193" t="s">
        <v>981</v>
      </c>
    </row>
    <row r="194" spans="1:17" x14ac:dyDescent="0.3">
      <c r="A194">
        <v>5968</v>
      </c>
      <c r="B194" t="s">
        <v>887</v>
      </c>
      <c r="C194" t="s">
        <v>2001</v>
      </c>
      <c r="D194" t="s">
        <v>981</v>
      </c>
      <c r="E194">
        <v>0</v>
      </c>
      <c r="F194" t="s">
        <v>947</v>
      </c>
      <c r="G194" t="s">
        <v>2002</v>
      </c>
      <c r="H194" t="s">
        <v>2003</v>
      </c>
      <c r="K194" t="s">
        <v>2315</v>
      </c>
      <c r="P194" t="s">
        <v>981</v>
      </c>
    </row>
    <row r="195" spans="1:17" x14ac:dyDescent="0.3">
      <c r="A195">
        <v>5979</v>
      </c>
      <c r="B195" t="s">
        <v>887</v>
      </c>
      <c r="C195" t="s">
        <v>2004</v>
      </c>
      <c r="D195" t="s">
        <v>1064</v>
      </c>
      <c r="E195">
        <v>2</v>
      </c>
      <c r="F195">
        <v>3</v>
      </c>
      <c r="G195" t="s">
        <v>2005</v>
      </c>
      <c r="H195" t="s">
        <v>2006</v>
      </c>
      <c r="K195" t="s">
        <v>2315</v>
      </c>
      <c r="P195" t="s">
        <v>1641</v>
      </c>
    </row>
    <row r="196" spans="1:17" x14ac:dyDescent="0.3">
      <c r="A196">
        <v>5983</v>
      </c>
      <c r="B196" t="s">
        <v>887</v>
      </c>
      <c r="C196" t="s">
        <v>2007</v>
      </c>
      <c r="D196" t="s">
        <v>999</v>
      </c>
      <c r="E196">
        <v>0</v>
      </c>
      <c r="F196" t="s">
        <v>947</v>
      </c>
      <c r="G196" t="s">
        <v>2008</v>
      </c>
      <c r="H196" t="s">
        <v>2009</v>
      </c>
      <c r="K196" t="s">
        <v>2315</v>
      </c>
      <c r="L196" t="s">
        <v>2328</v>
      </c>
      <c r="P196" t="s">
        <v>999</v>
      </c>
    </row>
    <row r="197" spans="1:17" x14ac:dyDescent="0.3">
      <c r="A197">
        <v>6079</v>
      </c>
      <c r="B197" t="s">
        <v>887</v>
      </c>
      <c r="C197" t="s">
        <v>2010</v>
      </c>
      <c r="D197" t="s">
        <v>2011</v>
      </c>
      <c r="E197">
        <v>4</v>
      </c>
      <c r="F197">
        <v>4</v>
      </c>
      <c r="G197" t="s">
        <v>2012</v>
      </c>
      <c r="H197" t="s">
        <v>2013</v>
      </c>
      <c r="I197" t="s">
        <v>2014</v>
      </c>
      <c r="K197" t="s">
        <v>2315</v>
      </c>
      <c r="L197" t="s">
        <v>2321</v>
      </c>
      <c r="P197" t="s">
        <v>1021</v>
      </c>
    </row>
    <row r="198" spans="1:17" x14ac:dyDescent="0.3">
      <c r="A198">
        <v>6086</v>
      </c>
      <c r="B198" t="s">
        <v>887</v>
      </c>
      <c r="C198" t="s">
        <v>2015</v>
      </c>
      <c r="D198" t="s">
        <v>1242</v>
      </c>
      <c r="E198">
        <v>2</v>
      </c>
      <c r="F198">
        <v>2</v>
      </c>
      <c r="G198" t="s">
        <v>2016</v>
      </c>
      <c r="H198" t="s">
        <v>2017</v>
      </c>
      <c r="K198" t="s">
        <v>2315</v>
      </c>
      <c r="P198" t="s">
        <v>964</v>
      </c>
    </row>
    <row r="199" spans="1:17" x14ac:dyDescent="0.3">
      <c r="A199">
        <v>6087</v>
      </c>
      <c r="B199" t="s">
        <v>887</v>
      </c>
      <c r="C199" t="s">
        <v>2018</v>
      </c>
      <c r="D199" t="s">
        <v>999</v>
      </c>
      <c r="E199">
        <v>0</v>
      </c>
      <c r="F199" t="s">
        <v>947</v>
      </c>
      <c r="G199" t="s">
        <v>2019</v>
      </c>
      <c r="H199" t="s">
        <v>2020</v>
      </c>
      <c r="K199" t="s">
        <v>2315</v>
      </c>
      <c r="P199" t="s">
        <v>999</v>
      </c>
    </row>
    <row r="200" spans="1:17" x14ac:dyDescent="0.3">
      <c r="A200">
        <v>6094</v>
      </c>
      <c r="B200" t="s">
        <v>887</v>
      </c>
      <c r="C200" t="s">
        <v>1002</v>
      </c>
      <c r="D200" t="s">
        <v>1003</v>
      </c>
      <c r="E200">
        <v>1</v>
      </c>
      <c r="F200">
        <v>3</v>
      </c>
      <c r="G200" t="s">
        <v>1004</v>
      </c>
      <c r="H200" t="s">
        <v>1005</v>
      </c>
      <c r="K200" t="s">
        <v>2315</v>
      </c>
      <c r="P200" t="s">
        <v>1003</v>
      </c>
      <c r="Q200" t="s">
        <v>1242</v>
      </c>
    </row>
    <row r="201" spans="1:17" x14ac:dyDescent="0.3">
      <c r="A201">
        <v>6095</v>
      </c>
      <c r="B201" t="s">
        <v>887</v>
      </c>
      <c r="C201" t="s">
        <v>1006</v>
      </c>
      <c r="D201" t="s">
        <v>999</v>
      </c>
      <c r="E201">
        <v>0</v>
      </c>
      <c r="F201" t="s">
        <v>947</v>
      </c>
      <c r="G201" t="s">
        <v>1007</v>
      </c>
      <c r="H201" t="s">
        <v>1008</v>
      </c>
      <c r="K201" t="s">
        <v>2315</v>
      </c>
      <c r="L201" t="s">
        <v>2319</v>
      </c>
      <c r="P201" t="s">
        <v>999</v>
      </c>
    </row>
    <row r="202" spans="1:17" x14ac:dyDescent="0.3">
      <c r="A202">
        <v>6103</v>
      </c>
      <c r="B202" t="s">
        <v>887</v>
      </c>
      <c r="C202" t="s">
        <v>1009</v>
      </c>
      <c r="D202" t="s">
        <v>999</v>
      </c>
      <c r="E202">
        <v>2</v>
      </c>
      <c r="F202">
        <v>2</v>
      </c>
      <c r="G202" t="s">
        <v>1010</v>
      </c>
      <c r="H202" t="s">
        <v>1011</v>
      </c>
      <c r="K202" t="s">
        <v>2315</v>
      </c>
      <c r="P202" t="s">
        <v>999</v>
      </c>
    </row>
    <row r="203" spans="1:17" x14ac:dyDescent="0.3">
      <c r="A203">
        <v>6106</v>
      </c>
      <c r="B203" t="s">
        <v>887</v>
      </c>
      <c r="C203" t="s">
        <v>1012</v>
      </c>
      <c r="D203" t="s">
        <v>999</v>
      </c>
      <c r="E203">
        <v>0</v>
      </c>
      <c r="F203" t="s">
        <v>947</v>
      </c>
      <c r="G203" t="s">
        <v>1013</v>
      </c>
      <c r="H203" t="s">
        <v>1008</v>
      </c>
      <c r="K203" t="s">
        <v>2315</v>
      </c>
      <c r="P203" t="s">
        <v>999</v>
      </c>
    </row>
    <row r="204" spans="1:17" x14ac:dyDescent="0.3">
      <c r="A204">
        <v>6110</v>
      </c>
      <c r="B204" t="s">
        <v>887</v>
      </c>
      <c r="C204" t="s">
        <v>1014</v>
      </c>
      <c r="D204" t="s">
        <v>999</v>
      </c>
      <c r="E204">
        <v>1</v>
      </c>
      <c r="F204">
        <v>2</v>
      </c>
      <c r="G204" t="s">
        <v>1015</v>
      </c>
      <c r="H204" t="s">
        <v>1016</v>
      </c>
      <c r="K204" t="s">
        <v>2315</v>
      </c>
      <c r="L204" t="s">
        <v>2317</v>
      </c>
      <c r="P204" t="s">
        <v>2353</v>
      </c>
    </row>
    <row r="205" spans="1:17" x14ac:dyDescent="0.3">
      <c r="A205">
        <v>6121</v>
      </c>
      <c r="B205" t="s">
        <v>887</v>
      </c>
      <c r="C205" t="s">
        <v>1017</v>
      </c>
      <c r="D205" t="s">
        <v>964</v>
      </c>
      <c r="E205">
        <v>0</v>
      </c>
      <c r="F205" t="s">
        <v>947</v>
      </c>
      <c r="G205" t="s">
        <v>1018</v>
      </c>
      <c r="H205" t="s">
        <v>1019</v>
      </c>
      <c r="K205" t="s">
        <v>2315</v>
      </c>
      <c r="P205" t="s">
        <v>964</v>
      </c>
    </row>
    <row r="206" spans="1:17" x14ac:dyDescent="0.3">
      <c r="A206">
        <v>6132</v>
      </c>
      <c r="B206" t="s">
        <v>887</v>
      </c>
      <c r="C206" t="s">
        <v>1020</v>
      </c>
      <c r="D206" t="s">
        <v>1021</v>
      </c>
      <c r="E206">
        <v>1</v>
      </c>
      <c r="F206" t="s">
        <v>947</v>
      </c>
      <c r="G206" t="s">
        <v>1022</v>
      </c>
      <c r="H206" t="s">
        <v>1023</v>
      </c>
      <c r="K206" t="s">
        <v>2315</v>
      </c>
      <c r="P206" t="s">
        <v>1021</v>
      </c>
    </row>
    <row r="207" spans="1:17" x14ac:dyDescent="0.3">
      <c r="A207">
        <v>6134</v>
      </c>
      <c r="B207" t="s">
        <v>887</v>
      </c>
      <c r="C207" t="s">
        <v>1024</v>
      </c>
      <c r="D207" t="s">
        <v>999</v>
      </c>
      <c r="E207">
        <v>0</v>
      </c>
      <c r="F207" t="s">
        <v>947</v>
      </c>
      <c r="G207" t="s">
        <v>1025</v>
      </c>
      <c r="H207" t="s">
        <v>1026</v>
      </c>
      <c r="K207" t="s">
        <v>2315</v>
      </c>
      <c r="L207" t="s">
        <v>2320</v>
      </c>
    </row>
    <row r="208" spans="1:17" x14ac:dyDescent="0.3">
      <c r="A208">
        <v>6135</v>
      </c>
      <c r="B208" t="s">
        <v>887</v>
      </c>
      <c r="C208" t="s">
        <v>1027</v>
      </c>
      <c r="D208" t="s">
        <v>999</v>
      </c>
      <c r="E208">
        <v>0</v>
      </c>
      <c r="F208" t="s">
        <v>947</v>
      </c>
      <c r="G208" t="s">
        <v>1028</v>
      </c>
      <c r="H208" t="s">
        <v>1029</v>
      </c>
      <c r="K208" t="s">
        <v>2315</v>
      </c>
      <c r="L208" t="s">
        <v>2320</v>
      </c>
    </row>
    <row r="209" spans="1:16" x14ac:dyDescent="0.3">
      <c r="A209">
        <v>6145</v>
      </c>
      <c r="B209" t="s">
        <v>887</v>
      </c>
      <c r="C209" t="s">
        <v>1030</v>
      </c>
      <c r="D209" t="s">
        <v>999</v>
      </c>
      <c r="E209">
        <v>0</v>
      </c>
      <c r="F209" t="s">
        <v>947</v>
      </c>
      <c r="G209" t="s">
        <v>1031</v>
      </c>
      <c r="H209" t="s">
        <v>1032</v>
      </c>
      <c r="K209" t="s">
        <v>2315</v>
      </c>
      <c r="L209" t="s">
        <v>2320</v>
      </c>
      <c r="P209" t="s">
        <v>999</v>
      </c>
    </row>
    <row r="210" spans="1:16" x14ac:dyDescent="0.3">
      <c r="A210">
        <v>6186</v>
      </c>
      <c r="B210" t="s">
        <v>887</v>
      </c>
      <c r="C210" t="s">
        <v>1033</v>
      </c>
      <c r="D210" t="s">
        <v>1034</v>
      </c>
      <c r="E210">
        <v>8</v>
      </c>
      <c r="F210">
        <v>5</v>
      </c>
      <c r="G210" t="s">
        <v>1035</v>
      </c>
      <c r="H210" t="s">
        <v>1036</v>
      </c>
      <c r="K210" t="s">
        <v>2315</v>
      </c>
      <c r="L210" t="s">
        <v>2321</v>
      </c>
      <c r="P210" t="s">
        <v>981</v>
      </c>
    </row>
    <row r="211" spans="1:16" x14ac:dyDescent="0.3">
      <c r="A211">
        <v>6206</v>
      </c>
      <c r="B211" t="s">
        <v>887</v>
      </c>
      <c r="C211" t="s">
        <v>1037</v>
      </c>
      <c r="D211" t="s">
        <v>981</v>
      </c>
      <c r="E211">
        <v>5</v>
      </c>
      <c r="F211">
        <v>3</v>
      </c>
      <c r="G211" t="s">
        <v>1038</v>
      </c>
      <c r="H211" t="s">
        <v>1039</v>
      </c>
      <c r="K211" t="s">
        <v>2315</v>
      </c>
      <c r="P211" t="s">
        <v>2354</v>
      </c>
    </row>
    <row r="212" spans="1:16" x14ac:dyDescent="0.3">
      <c r="A212">
        <v>6309</v>
      </c>
      <c r="B212" t="s">
        <v>887</v>
      </c>
      <c r="C212" t="s">
        <v>1040</v>
      </c>
      <c r="D212" t="s">
        <v>1041</v>
      </c>
      <c r="E212">
        <v>1</v>
      </c>
      <c r="F212">
        <v>2</v>
      </c>
      <c r="G212" t="s">
        <v>1042</v>
      </c>
      <c r="H212" t="s">
        <v>1043</v>
      </c>
      <c r="K212" t="s">
        <v>2315</v>
      </c>
      <c r="P212" t="s">
        <v>981</v>
      </c>
    </row>
    <row r="213" spans="1:16" x14ac:dyDescent="0.3">
      <c r="A213">
        <v>6334</v>
      </c>
      <c r="B213" t="s">
        <v>887</v>
      </c>
      <c r="C213" t="s">
        <v>1044</v>
      </c>
      <c r="D213" t="s">
        <v>1021</v>
      </c>
      <c r="E213">
        <v>1</v>
      </c>
      <c r="F213">
        <v>2</v>
      </c>
      <c r="G213" t="s">
        <v>1045</v>
      </c>
      <c r="H213" t="s">
        <v>1046</v>
      </c>
      <c r="K213" t="s">
        <v>2315</v>
      </c>
    </row>
    <row r="214" spans="1:16" x14ac:dyDescent="0.3">
      <c r="A214">
        <v>6345</v>
      </c>
      <c r="B214" t="s">
        <v>887</v>
      </c>
      <c r="C214" t="s">
        <v>1047</v>
      </c>
      <c r="D214" t="s">
        <v>999</v>
      </c>
      <c r="E214">
        <v>0</v>
      </c>
      <c r="F214" t="s">
        <v>947</v>
      </c>
      <c r="G214" t="s">
        <v>1048</v>
      </c>
      <c r="H214" t="s">
        <v>1049</v>
      </c>
      <c r="K214" t="s">
        <v>2315</v>
      </c>
      <c r="P214" t="s">
        <v>999</v>
      </c>
    </row>
    <row r="215" spans="1:16" x14ac:dyDescent="0.3">
      <c r="A215">
        <v>6351</v>
      </c>
      <c r="B215" t="s">
        <v>887</v>
      </c>
      <c r="C215" t="s">
        <v>2021</v>
      </c>
      <c r="D215" t="s">
        <v>2022</v>
      </c>
      <c r="E215">
        <v>1</v>
      </c>
      <c r="F215" t="s">
        <v>947</v>
      </c>
      <c r="G215" t="s">
        <v>2023</v>
      </c>
      <c r="H215" t="s">
        <v>2024</v>
      </c>
      <c r="K215" t="s">
        <v>2315</v>
      </c>
    </row>
    <row r="216" spans="1:16" x14ac:dyDescent="0.3">
      <c r="A216">
        <v>6356</v>
      </c>
      <c r="B216" t="s">
        <v>887</v>
      </c>
      <c r="C216" t="s">
        <v>2025</v>
      </c>
      <c r="D216" t="s">
        <v>1225</v>
      </c>
      <c r="E216">
        <v>0</v>
      </c>
      <c r="F216">
        <v>3</v>
      </c>
      <c r="G216" t="s">
        <v>2026</v>
      </c>
      <c r="H216" t="s">
        <v>2027</v>
      </c>
      <c r="K216" t="s">
        <v>2315</v>
      </c>
    </row>
    <row r="217" spans="1:16" x14ac:dyDescent="0.3">
      <c r="A217">
        <v>6378</v>
      </c>
      <c r="B217" t="s">
        <v>887</v>
      </c>
      <c r="C217" t="s">
        <v>2028</v>
      </c>
      <c r="D217" t="s">
        <v>2029</v>
      </c>
      <c r="E217">
        <v>4</v>
      </c>
      <c r="F217">
        <v>4</v>
      </c>
      <c r="G217" t="s">
        <v>2030</v>
      </c>
      <c r="H217" t="s">
        <v>2031</v>
      </c>
      <c r="K217" t="s">
        <v>2315</v>
      </c>
      <c r="L217" t="s">
        <v>2321</v>
      </c>
      <c r="P217" t="s">
        <v>1021</v>
      </c>
    </row>
    <row r="218" spans="1:16" x14ac:dyDescent="0.3">
      <c r="A218">
        <v>6422</v>
      </c>
      <c r="B218" t="s">
        <v>887</v>
      </c>
      <c r="C218" t="s">
        <v>2032</v>
      </c>
      <c r="D218" t="s">
        <v>981</v>
      </c>
      <c r="E218">
        <v>1</v>
      </c>
      <c r="F218" t="s">
        <v>947</v>
      </c>
      <c r="G218" t="s">
        <v>2033</v>
      </c>
      <c r="H218" t="s">
        <v>2034</v>
      </c>
      <c r="K218" t="s">
        <v>2315</v>
      </c>
    </row>
    <row r="219" spans="1:16" x14ac:dyDescent="0.3">
      <c r="A219">
        <v>6441</v>
      </c>
      <c r="B219" t="s">
        <v>887</v>
      </c>
      <c r="C219" t="s">
        <v>2176</v>
      </c>
      <c r="D219" t="s">
        <v>2177</v>
      </c>
      <c r="E219">
        <v>7</v>
      </c>
      <c r="F219">
        <v>4</v>
      </c>
      <c r="G219" t="s">
        <v>2178</v>
      </c>
      <c r="H219" t="s">
        <v>2179</v>
      </c>
      <c r="K219" t="s">
        <v>2315</v>
      </c>
      <c r="L219" t="s">
        <v>2317</v>
      </c>
    </row>
    <row r="220" spans="1:16" x14ac:dyDescent="0.3">
      <c r="A220">
        <v>6460</v>
      </c>
      <c r="B220" t="s">
        <v>887</v>
      </c>
      <c r="C220" t="s">
        <v>2180</v>
      </c>
      <c r="D220" t="s">
        <v>999</v>
      </c>
      <c r="E220">
        <v>0</v>
      </c>
      <c r="F220" t="s">
        <v>947</v>
      </c>
      <c r="G220" t="s">
        <v>2181</v>
      </c>
      <c r="H220" t="s">
        <v>2182</v>
      </c>
      <c r="K220" t="s">
        <v>2315</v>
      </c>
      <c r="P220" t="s">
        <v>999</v>
      </c>
    </row>
    <row r="221" spans="1:16" x14ac:dyDescent="0.3">
      <c r="A221">
        <v>6531</v>
      </c>
      <c r="B221" t="s">
        <v>887</v>
      </c>
      <c r="C221" t="s">
        <v>2183</v>
      </c>
      <c r="D221" t="s">
        <v>999</v>
      </c>
      <c r="E221">
        <v>0</v>
      </c>
      <c r="F221" t="s">
        <v>947</v>
      </c>
      <c r="G221" t="s">
        <v>2184</v>
      </c>
      <c r="H221" t="s">
        <v>2185</v>
      </c>
      <c r="K221" t="s">
        <v>2315</v>
      </c>
      <c r="L221" t="s">
        <v>2320</v>
      </c>
      <c r="P221" t="s">
        <v>999</v>
      </c>
    </row>
    <row r="222" spans="1:16" x14ac:dyDescent="0.3">
      <c r="A222">
        <v>6641</v>
      </c>
      <c r="B222" t="s">
        <v>887</v>
      </c>
      <c r="C222" t="s">
        <v>2186</v>
      </c>
      <c r="D222" t="s">
        <v>999</v>
      </c>
      <c r="E222">
        <v>0</v>
      </c>
      <c r="F222" t="s">
        <v>947</v>
      </c>
      <c r="G222" t="s">
        <v>2187</v>
      </c>
      <c r="H222" t="s">
        <v>2188</v>
      </c>
      <c r="K222" t="s">
        <v>2315</v>
      </c>
      <c r="P222" t="s">
        <v>999</v>
      </c>
    </row>
    <row r="223" spans="1:16" x14ac:dyDescent="0.3">
      <c r="A223">
        <v>6651</v>
      </c>
      <c r="B223" t="s">
        <v>887</v>
      </c>
      <c r="C223" t="s">
        <v>2189</v>
      </c>
      <c r="D223" t="s">
        <v>999</v>
      </c>
      <c r="E223">
        <v>0</v>
      </c>
      <c r="F223" t="s">
        <v>947</v>
      </c>
      <c r="G223" t="s">
        <v>2190</v>
      </c>
      <c r="H223" t="s">
        <v>2191</v>
      </c>
      <c r="K223" t="s">
        <v>2315</v>
      </c>
      <c r="P223" t="s">
        <v>999</v>
      </c>
    </row>
    <row r="224" spans="1:16" x14ac:dyDescent="0.3">
      <c r="A224">
        <v>6723</v>
      </c>
      <c r="B224" t="s">
        <v>887</v>
      </c>
      <c r="C224" t="s">
        <v>2192</v>
      </c>
      <c r="D224" t="s">
        <v>968</v>
      </c>
      <c r="E224">
        <v>4</v>
      </c>
      <c r="F224">
        <v>3</v>
      </c>
      <c r="G224" t="s">
        <v>2193</v>
      </c>
      <c r="H224" t="s">
        <v>2194</v>
      </c>
      <c r="K224" t="s">
        <v>2315</v>
      </c>
      <c r="L224" t="s">
        <v>2329</v>
      </c>
    </row>
    <row r="225" spans="1:17" x14ac:dyDescent="0.3">
      <c r="A225">
        <v>6844</v>
      </c>
      <c r="B225" t="s">
        <v>887</v>
      </c>
      <c r="C225" t="s">
        <v>2195</v>
      </c>
      <c r="D225" t="s">
        <v>2196</v>
      </c>
      <c r="E225">
        <v>0</v>
      </c>
      <c r="F225" t="s">
        <v>947</v>
      </c>
      <c r="G225" t="s">
        <v>2197</v>
      </c>
      <c r="H225" t="s">
        <v>2198</v>
      </c>
      <c r="K225" t="s">
        <v>2315</v>
      </c>
    </row>
    <row r="226" spans="1:17" x14ac:dyDescent="0.3">
      <c r="A226">
        <v>6869</v>
      </c>
      <c r="B226" t="s">
        <v>887</v>
      </c>
      <c r="C226" t="s">
        <v>2199</v>
      </c>
      <c r="D226" t="s">
        <v>968</v>
      </c>
      <c r="E226">
        <v>0</v>
      </c>
      <c r="F226" t="s">
        <v>947</v>
      </c>
      <c r="G226" t="s">
        <v>2200</v>
      </c>
      <c r="H226" t="s">
        <v>2201</v>
      </c>
      <c r="K226" t="s">
        <v>2315</v>
      </c>
      <c r="L226" t="s">
        <v>2329</v>
      </c>
      <c r="P226" t="s">
        <v>968</v>
      </c>
    </row>
    <row r="227" spans="1:17" x14ac:dyDescent="0.3">
      <c r="A227">
        <v>6896</v>
      </c>
      <c r="B227" t="s">
        <v>887</v>
      </c>
      <c r="C227" t="s">
        <v>1522</v>
      </c>
      <c r="D227" t="s">
        <v>968</v>
      </c>
      <c r="E227">
        <v>0</v>
      </c>
      <c r="F227">
        <v>2</v>
      </c>
      <c r="G227" t="s">
        <v>1523</v>
      </c>
      <c r="H227" t="s">
        <v>1524</v>
      </c>
      <c r="K227" t="s">
        <v>2315</v>
      </c>
      <c r="L227" t="s">
        <v>2338</v>
      </c>
      <c r="P227" t="s">
        <v>2352</v>
      </c>
    </row>
    <row r="228" spans="1:17" x14ac:dyDescent="0.3">
      <c r="A228">
        <v>6976</v>
      </c>
      <c r="B228" t="s">
        <v>887</v>
      </c>
      <c r="C228" t="s">
        <v>1195</v>
      </c>
      <c r="D228" t="s">
        <v>999</v>
      </c>
      <c r="E228">
        <v>0</v>
      </c>
      <c r="F228" t="s">
        <v>947</v>
      </c>
      <c r="G228" t="s">
        <v>1196</v>
      </c>
      <c r="H228" t="s">
        <v>1197</v>
      </c>
      <c r="K228" t="s">
        <v>2315</v>
      </c>
      <c r="P228" t="s">
        <v>999</v>
      </c>
    </row>
    <row r="229" spans="1:17" x14ac:dyDescent="0.3">
      <c r="A229">
        <v>7089</v>
      </c>
      <c r="B229" t="s">
        <v>887</v>
      </c>
      <c r="C229" t="s">
        <v>1198</v>
      </c>
      <c r="D229" t="s">
        <v>981</v>
      </c>
      <c r="E229">
        <v>0</v>
      </c>
      <c r="F229" t="s">
        <v>947</v>
      </c>
      <c r="G229" t="s">
        <v>1199</v>
      </c>
      <c r="H229" t="s">
        <v>1200</v>
      </c>
      <c r="K229" t="s">
        <v>2315</v>
      </c>
      <c r="P229" t="s">
        <v>981</v>
      </c>
    </row>
    <row r="230" spans="1:17" x14ac:dyDescent="0.3">
      <c r="A230">
        <v>7217</v>
      </c>
      <c r="B230" t="s">
        <v>887</v>
      </c>
      <c r="C230" t="s">
        <v>1201</v>
      </c>
      <c r="D230" t="s">
        <v>999</v>
      </c>
      <c r="E230">
        <v>0</v>
      </c>
      <c r="F230">
        <v>2</v>
      </c>
      <c r="G230" t="s">
        <v>1202</v>
      </c>
      <c r="H230" t="s">
        <v>1203</v>
      </c>
      <c r="K230" t="s">
        <v>2315</v>
      </c>
    </row>
    <row r="231" spans="1:17" x14ac:dyDescent="0.3">
      <c r="A231">
        <v>7258</v>
      </c>
      <c r="B231" t="s">
        <v>887</v>
      </c>
      <c r="C231" t="s">
        <v>1204</v>
      </c>
      <c r="D231" t="s">
        <v>1112</v>
      </c>
      <c r="E231">
        <v>2</v>
      </c>
      <c r="F231">
        <v>2</v>
      </c>
      <c r="G231" t="s">
        <v>1205</v>
      </c>
      <c r="H231" t="s">
        <v>1206</v>
      </c>
      <c r="K231" t="s">
        <v>2315</v>
      </c>
      <c r="P231" t="s">
        <v>1021</v>
      </c>
    </row>
    <row r="232" spans="1:17" x14ac:dyDescent="0.3">
      <c r="A232">
        <v>7283</v>
      </c>
      <c r="B232" t="s">
        <v>887</v>
      </c>
      <c r="C232" t="s">
        <v>1207</v>
      </c>
      <c r="D232" t="s">
        <v>981</v>
      </c>
      <c r="E232">
        <v>0</v>
      </c>
      <c r="F232" t="s">
        <v>947</v>
      </c>
      <c r="G232" t="s">
        <v>1208</v>
      </c>
      <c r="H232" t="s">
        <v>1209</v>
      </c>
      <c r="K232" t="s">
        <v>2315</v>
      </c>
      <c r="P232" t="s">
        <v>981</v>
      </c>
    </row>
    <row r="233" spans="1:17" x14ac:dyDescent="0.3">
      <c r="A233">
        <v>7303</v>
      </c>
      <c r="B233" t="s">
        <v>887</v>
      </c>
      <c r="C233" t="s">
        <v>1210</v>
      </c>
      <c r="D233" t="s">
        <v>981</v>
      </c>
      <c r="E233">
        <v>0</v>
      </c>
      <c r="F233" t="s">
        <v>947</v>
      </c>
      <c r="G233" t="s">
        <v>1211</v>
      </c>
      <c r="H233" t="s">
        <v>1212</v>
      </c>
      <c r="K233" t="s">
        <v>2315</v>
      </c>
      <c r="P233" t="s">
        <v>981</v>
      </c>
    </row>
    <row r="234" spans="1:17" x14ac:dyDescent="0.3">
      <c r="A234">
        <v>7342</v>
      </c>
      <c r="B234" t="s">
        <v>887</v>
      </c>
      <c r="C234" t="s">
        <v>1213</v>
      </c>
      <c r="D234" t="s">
        <v>1214</v>
      </c>
      <c r="E234">
        <v>4</v>
      </c>
      <c r="F234">
        <v>4</v>
      </c>
      <c r="G234" t="s">
        <v>1215</v>
      </c>
      <c r="H234" t="s">
        <v>1216</v>
      </c>
      <c r="K234" t="s">
        <v>2315</v>
      </c>
      <c r="L234" t="s">
        <v>2321</v>
      </c>
      <c r="P234" t="s">
        <v>999</v>
      </c>
    </row>
    <row r="235" spans="1:17" x14ac:dyDescent="0.3">
      <c r="A235">
        <v>7380</v>
      </c>
      <c r="B235" t="s">
        <v>887</v>
      </c>
      <c r="C235" t="s">
        <v>1217</v>
      </c>
      <c r="D235" t="s">
        <v>1218</v>
      </c>
      <c r="E235">
        <v>1</v>
      </c>
      <c r="F235">
        <v>3</v>
      </c>
      <c r="G235" t="s">
        <v>1219</v>
      </c>
      <c r="H235" t="s">
        <v>1220</v>
      </c>
      <c r="K235" t="s">
        <v>2315</v>
      </c>
    </row>
    <row r="236" spans="1:17" x14ac:dyDescent="0.3">
      <c r="A236">
        <v>7520</v>
      </c>
      <c r="B236" t="s">
        <v>887</v>
      </c>
      <c r="C236" t="s">
        <v>1221</v>
      </c>
      <c r="D236" t="s">
        <v>981</v>
      </c>
      <c r="E236">
        <v>0</v>
      </c>
      <c r="F236">
        <v>2</v>
      </c>
      <c r="G236" t="s">
        <v>1222</v>
      </c>
      <c r="H236" t="s">
        <v>1223</v>
      </c>
      <c r="K236" t="s">
        <v>2315</v>
      </c>
      <c r="P236" t="s">
        <v>2354</v>
      </c>
    </row>
    <row r="237" spans="1:17" x14ac:dyDescent="0.3">
      <c r="A237">
        <v>7678</v>
      </c>
      <c r="B237" t="s">
        <v>887</v>
      </c>
      <c r="C237" t="s">
        <v>1224</v>
      </c>
      <c r="D237" t="s">
        <v>1225</v>
      </c>
      <c r="E237">
        <v>2</v>
      </c>
      <c r="F237">
        <v>4</v>
      </c>
      <c r="G237" t="s">
        <v>1226</v>
      </c>
      <c r="H237" t="s">
        <v>1227</v>
      </c>
      <c r="K237" t="s">
        <v>2315</v>
      </c>
      <c r="P237" t="s">
        <v>1003</v>
      </c>
    </row>
    <row r="238" spans="1:17" x14ac:dyDescent="0.3">
      <c r="A238">
        <v>7697</v>
      </c>
      <c r="B238" t="s">
        <v>887</v>
      </c>
      <c r="C238" t="s">
        <v>1228</v>
      </c>
      <c r="D238" t="s">
        <v>1229</v>
      </c>
      <c r="E238">
        <v>0</v>
      </c>
      <c r="F238" t="s">
        <v>947</v>
      </c>
      <c r="G238" t="s">
        <v>1230</v>
      </c>
      <c r="H238" t="s">
        <v>1231</v>
      </c>
      <c r="K238" t="s">
        <v>2315</v>
      </c>
    </row>
    <row r="239" spans="1:17" x14ac:dyDescent="0.3">
      <c r="A239">
        <v>7724</v>
      </c>
      <c r="B239" t="s">
        <v>887</v>
      </c>
      <c r="C239" t="s">
        <v>1232</v>
      </c>
      <c r="D239" t="s">
        <v>999</v>
      </c>
      <c r="E239">
        <v>0</v>
      </c>
      <c r="F239">
        <v>2</v>
      </c>
      <c r="G239" t="s">
        <v>1233</v>
      </c>
      <c r="H239" t="s">
        <v>1234</v>
      </c>
      <c r="K239" t="s">
        <v>2315</v>
      </c>
      <c r="P239" t="s">
        <v>999</v>
      </c>
      <c r="Q239" t="s">
        <v>1242</v>
      </c>
    </row>
    <row r="240" spans="1:17" x14ac:dyDescent="0.3">
      <c r="A240">
        <v>7725</v>
      </c>
      <c r="B240" t="s">
        <v>887</v>
      </c>
      <c r="C240" t="s">
        <v>1235</v>
      </c>
      <c r="D240" t="s">
        <v>999</v>
      </c>
      <c r="E240">
        <v>1</v>
      </c>
      <c r="F240">
        <v>2</v>
      </c>
      <c r="G240" t="s">
        <v>1236</v>
      </c>
      <c r="H240" t="s">
        <v>1237</v>
      </c>
      <c r="K240" t="s">
        <v>2315</v>
      </c>
      <c r="P240" t="s">
        <v>999</v>
      </c>
      <c r="Q240" t="s">
        <v>1242</v>
      </c>
    </row>
    <row r="241" spans="1:19" x14ac:dyDescent="0.3">
      <c r="A241">
        <v>7796</v>
      </c>
      <c r="B241" t="s">
        <v>887</v>
      </c>
      <c r="C241" t="s">
        <v>1238</v>
      </c>
      <c r="D241" t="s">
        <v>968</v>
      </c>
      <c r="E241">
        <v>0</v>
      </c>
      <c r="F241" t="s">
        <v>947</v>
      </c>
      <c r="G241" t="s">
        <v>1239</v>
      </c>
      <c r="H241" t="s">
        <v>1240</v>
      </c>
      <c r="K241" t="s">
        <v>2315</v>
      </c>
      <c r="P241" t="s">
        <v>968</v>
      </c>
    </row>
    <row r="242" spans="1:19" x14ac:dyDescent="0.3">
      <c r="A242">
        <v>7838</v>
      </c>
      <c r="B242" t="s">
        <v>887</v>
      </c>
      <c r="C242" t="s">
        <v>1241</v>
      </c>
      <c r="D242" t="s">
        <v>1242</v>
      </c>
      <c r="E242">
        <v>0</v>
      </c>
      <c r="F242" t="s">
        <v>947</v>
      </c>
      <c r="G242" t="s">
        <v>1243</v>
      </c>
      <c r="H242" t="s">
        <v>1244</v>
      </c>
      <c r="K242" t="s">
        <v>2315</v>
      </c>
      <c r="P242" t="s">
        <v>1242</v>
      </c>
    </row>
    <row r="243" spans="1:19" x14ac:dyDescent="0.3">
      <c r="A243">
        <v>7841</v>
      </c>
      <c r="B243" t="s">
        <v>887</v>
      </c>
      <c r="C243" t="s">
        <v>1245</v>
      </c>
      <c r="D243" t="s">
        <v>1242</v>
      </c>
      <c r="E243">
        <v>0</v>
      </c>
      <c r="F243" t="s">
        <v>947</v>
      </c>
      <c r="G243" t="s">
        <v>1246</v>
      </c>
      <c r="H243" t="s">
        <v>1247</v>
      </c>
      <c r="K243" t="s">
        <v>2315</v>
      </c>
      <c r="P243" t="s">
        <v>1242</v>
      </c>
    </row>
    <row r="244" spans="1:19" x14ac:dyDescent="0.3">
      <c r="A244">
        <v>7873</v>
      </c>
      <c r="B244" t="s">
        <v>887</v>
      </c>
      <c r="C244" t="s">
        <v>1248</v>
      </c>
      <c r="D244" t="s">
        <v>968</v>
      </c>
      <c r="E244">
        <v>0</v>
      </c>
      <c r="F244">
        <v>2</v>
      </c>
      <c r="G244" t="s">
        <v>1249</v>
      </c>
      <c r="H244" t="s">
        <v>1250</v>
      </c>
      <c r="K244" t="s">
        <v>2315</v>
      </c>
      <c r="P244" t="s">
        <v>1225</v>
      </c>
    </row>
    <row r="245" spans="1:19" x14ac:dyDescent="0.3">
      <c r="A245">
        <v>7877</v>
      </c>
      <c r="B245" t="s">
        <v>887</v>
      </c>
      <c r="C245" t="s">
        <v>1525</v>
      </c>
      <c r="D245" t="s">
        <v>968</v>
      </c>
      <c r="E245">
        <v>0</v>
      </c>
      <c r="F245">
        <v>2</v>
      </c>
      <c r="G245" t="s">
        <v>1526</v>
      </c>
      <c r="H245" t="s">
        <v>1527</v>
      </c>
      <c r="K245" t="s">
        <v>2315</v>
      </c>
    </row>
    <row r="246" spans="1:19" x14ac:dyDescent="0.3">
      <c r="A246">
        <v>7912</v>
      </c>
      <c r="B246" t="s">
        <v>887</v>
      </c>
      <c r="C246" t="s">
        <v>1528</v>
      </c>
      <c r="D246" t="s">
        <v>981</v>
      </c>
      <c r="E246">
        <v>0</v>
      </c>
      <c r="F246" t="s">
        <v>947</v>
      </c>
      <c r="G246" t="s">
        <v>1529</v>
      </c>
      <c r="H246" t="s">
        <v>1530</v>
      </c>
      <c r="K246" t="s">
        <v>2315</v>
      </c>
      <c r="P246" t="s">
        <v>981</v>
      </c>
    </row>
    <row r="247" spans="1:19" x14ac:dyDescent="0.3">
      <c r="A247">
        <v>8029</v>
      </c>
      <c r="B247" t="s">
        <v>887</v>
      </c>
      <c r="C247" t="s">
        <v>1531</v>
      </c>
      <c r="D247" t="s">
        <v>981</v>
      </c>
      <c r="E247">
        <v>0</v>
      </c>
      <c r="F247" t="s">
        <v>947</v>
      </c>
      <c r="G247" t="s">
        <v>1532</v>
      </c>
      <c r="H247" t="s">
        <v>1533</v>
      </c>
      <c r="K247" t="s">
        <v>2315</v>
      </c>
      <c r="P247" t="s">
        <v>981</v>
      </c>
    </row>
    <row r="248" spans="1:19" x14ac:dyDescent="0.3">
      <c r="A248">
        <v>8032</v>
      </c>
      <c r="B248" t="s">
        <v>887</v>
      </c>
      <c r="C248" t="s">
        <v>1534</v>
      </c>
      <c r="D248" t="s">
        <v>981</v>
      </c>
      <c r="E248">
        <v>1</v>
      </c>
      <c r="F248">
        <v>5</v>
      </c>
      <c r="G248" t="s">
        <v>1535</v>
      </c>
      <c r="H248" t="s">
        <v>1536</v>
      </c>
      <c r="K248" t="s">
        <v>2315</v>
      </c>
      <c r="L248" t="s">
        <v>2325</v>
      </c>
      <c r="P248" t="s">
        <v>2209</v>
      </c>
      <c r="Q248" t="s">
        <v>1041</v>
      </c>
      <c r="R248" t="s">
        <v>2354</v>
      </c>
      <c r="S248" t="s">
        <v>1021</v>
      </c>
    </row>
    <row r="249" spans="1:19" x14ac:dyDescent="0.3">
      <c r="A249">
        <v>8195</v>
      </c>
      <c r="B249" t="s">
        <v>887</v>
      </c>
      <c r="C249" t="s">
        <v>1537</v>
      </c>
      <c r="D249" t="s">
        <v>1242</v>
      </c>
      <c r="E249">
        <v>2</v>
      </c>
      <c r="F249">
        <v>2</v>
      </c>
      <c r="G249" t="s">
        <v>1538</v>
      </c>
      <c r="H249" t="s">
        <v>1539</v>
      </c>
      <c r="K249" t="s">
        <v>2315</v>
      </c>
      <c r="P249" t="s">
        <v>2022</v>
      </c>
      <c r="Q249" t="s">
        <v>1242</v>
      </c>
    </row>
    <row r="250" spans="1:19" x14ac:dyDescent="0.3">
      <c r="A250">
        <v>8315</v>
      </c>
      <c r="B250" t="s">
        <v>887</v>
      </c>
      <c r="C250" t="s">
        <v>1540</v>
      </c>
      <c r="D250" t="s">
        <v>981</v>
      </c>
      <c r="E250">
        <v>0</v>
      </c>
      <c r="F250">
        <v>3</v>
      </c>
      <c r="G250" t="s">
        <v>1541</v>
      </c>
      <c r="H250" t="s">
        <v>1542</v>
      </c>
      <c r="K250" t="s">
        <v>2315</v>
      </c>
      <c r="P250" t="s">
        <v>1041</v>
      </c>
      <c r="Q250" t="s">
        <v>1021</v>
      </c>
    </row>
    <row r="251" spans="1:19" x14ac:dyDescent="0.3">
      <c r="A251">
        <v>8383</v>
      </c>
      <c r="B251" t="s">
        <v>887</v>
      </c>
      <c r="C251" t="s">
        <v>1543</v>
      </c>
      <c r="D251" t="s">
        <v>981</v>
      </c>
      <c r="E251">
        <v>1</v>
      </c>
      <c r="F251">
        <v>2</v>
      </c>
      <c r="G251" t="s">
        <v>1544</v>
      </c>
      <c r="H251" t="s">
        <v>1545</v>
      </c>
      <c r="K251" t="s">
        <v>2315</v>
      </c>
      <c r="P251" t="s">
        <v>2022</v>
      </c>
    </row>
    <row r="252" spans="1:19" x14ac:dyDescent="0.3">
      <c r="A252">
        <v>8400</v>
      </c>
      <c r="B252" t="s">
        <v>887</v>
      </c>
      <c r="C252" t="s">
        <v>1546</v>
      </c>
      <c r="D252" t="s">
        <v>1367</v>
      </c>
      <c r="E252">
        <v>8</v>
      </c>
      <c r="F252">
        <v>4</v>
      </c>
      <c r="G252" t="s">
        <v>1547</v>
      </c>
      <c r="H252" t="s">
        <v>1548</v>
      </c>
      <c r="K252" t="s">
        <v>2315</v>
      </c>
      <c r="L252" t="s">
        <v>2321</v>
      </c>
    </row>
    <row r="253" spans="1:19" x14ac:dyDescent="0.3">
      <c r="A253">
        <v>8419</v>
      </c>
      <c r="B253" t="s">
        <v>887</v>
      </c>
      <c r="C253" t="s">
        <v>1549</v>
      </c>
      <c r="D253" t="s">
        <v>1128</v>
      </c>
      <c r="E253">
        <v>1</v>
      </c>
      <c r="F253">
        <v>3</v>
      </c>
      <c r="G253" t="s">
        <v>1550</v>
      </c>
      <c r="H253" t="s">
        <v>1551</v>
      </c>
      <c r="K253" t="s">
        <v>2315</v>
      </c>
      <c r="P253" t="s">
        <v>999</v>
      </c>
    </row>
    <row r="254" spans="1:19" x14ac:dyDescent="0.3">
      <c r="A254">
        <v>8625</v>
      </c>
      <c r="B254" t="s">
        <v>887</v>
      </c>
      <c r="C254" t="s">
        <v>1552</v>
      </c>
      <c r="D254" t="s">
        <v>1553</v>
      </c>
      <c r="E254">
        <v>3</v>
      </c>
      <c r="F254">
        <v>3</v>
      </c>
      <c r="G254" t="s">
        <v>1554</v>
      </c>
      <c r="H254" t="s">
        <v>1555</v>
      </c>
      <c r="K254" t="s">
        <v>2315</v>
      </c>
    </row>
    <row r="255" spans="1:19" x14ac:dyDescent="0.3">
      <c r="A255">
        <v>8641</v>
      </c>
      <c r="B255" t="s">
        <v>887</v>
      </c>
      <c r="C255" t="s">
        <v>1556</v>
      </c>
      <c r="D255" t="s">
        <v>981</v>
      </c>
      <c r="E255">
        <v>0</v>
      </c>
      <c r="F255" t="s">
        <v>947</v>
      </c>
      <c r="G255" t="s">
        <v>1557</v>
      </c>
      <c r="H255" t="s">
        <v>1558</v>
      </c>
      <c r="K255" t="s">
        <v>2315</v>
      </c>
    </row>
    <row r="256" spans="1:19" x14ac:dyDescent="0.3">
      <c r="A256">
        <v>8675</v>
      </c>
      <c r="B256" t="s">
        <v>887</v>
      </c>
      <c r="C256" t="s">
        <v>1360</v>
      </c>
      <c r="D256" t="s">
        <v>981</v>
      </c>
      <c r="E256">
        <v>1</v>
      </c>
      <c r="F256" t="s">
        <v>947</v>
      </c>
      <c r="G256" t="s">
        <v>1361</v>
      </c>
      <c r="H256" t="s">
        <v>1362</v>
      </c>
      <c r="K256" t="s">
        <v>2315</v>
      </c>
      <c r="P256" t="s">
        <v>981</v>
      </c>
    </row>
    <row r="257" spans="1:17" x14ac:dyDescent="0.3">
      <c r="A257">
        <v>8678</v>
      </c>
      <c r="B257" t="s">
        <v>887</v>
      </c>
      <c r="C257" t="s">
        <v>1363</v>
      </c>
      <c r="D257" t="s">
        <v>981</v>
      </c>
      <c r="E257">
        <v>1</v>
      </c>
      <c r="F257" t="s">
        <v>947</v>
      </c>
      <c r="G257" t="s">
        <v>1364</v>
      </c>
      <c r="H257" t="s">
        <v>1365</v>
      </c>
      <c r="K257" t="s">
        <v>2315</v>
      </c>
      <c r="P257" t="s">
        <v>981</v>
      </c>
    </row>
    <row r="258" spans="1:17" x14ac:dyDescent="0.3">
      <c r="A258">
        <v>8691</v>
      </c>
      <c r="B258" t="s">
        <v>887</v>
      </c>
      <c r="C258" t="s">
        <v>1366</v>
      </c>
      <c r="D258" t="s">
        <v>1367</v>
      </c>
      <c r="E258">
        <v>4</v>
      </c>
      <c r="F258">
        <v>3</v>
      </c>
      <c r="G258" t="s">
        <v>1368</v>
      </c>
      <c r="H258" t="s">
        <v>1369</v>
      </c>
      <c r="K258" t="s">
        <v>2315</v>
      </c>
      <c r="L258" t="s">
        <v>2321</v>
      </c>
    </row>
    <row r="259" spans="1:17" x14ac:dyDescent="0.3">
      <c r="A259">
        <v>8697</v>
      </c>
      <c r="B259" t="s">
        <v>887</v>
      </c>
      <c r="C259" t="s">
        <v>1370</v>
      </c>
      <c r="D259" t="s">
        <v>1371</v>
      </c>
      <c r="E259">
        <v>10</v>
      </c>
      <c r="F259">
        <v>4</v>
      </c>
      <c r="G259" t="s">
        <v>1372</v>
      </c>
      <c r="H259" t="s">
        <v>1373</v>
      </c>
      <c r="K259" t="s">
        <v>2315</v>
      </c>
      <c r="L259" t="s">
        <v>2321</v>
      </c>
      <c r="P259" t="s">
        <v>968</v>
      </c>
      <c r="Q259" t="s">
        <v>2358</v>
      </c>
    </row>
    <row r="260" spans="1:17" x14ac:dyDescent="0.3">
      <c r="A260">
        <v>8718</v>
      </c>
      <c r="B260" t="s">
        <v>887</v>
      </c>
      <c r="C260" t="s">
        <v>1374</v>
      </c>
      <c r="D260" t="s">
        <v>1242</v>
      </c>
      <c r="E260">
        <v>0</v>
      </c>
      <c r="F260" t="s">
        <v>947</v>
      </c>
      <c r="G260" t="s">
        <v>1375</v>
      </c>
      <c r="H260" t="s">
        <v>1376</v>
      </c>
      <c r="K260" t="s">
        <v>2315</v>
      </c>
      <c r="P260" t="s">
        <v>1242</v>
      </c>
    </row>
    <row r="261" spans="1:17" x14ac:dyDescent="0.3">
      <c r="A261">
        <v>8854</v>
      </c>
      <c r="B261" t="s">
        <v>887</v>
      </c>
      <c r="C261" t="s">
        <v>1377</v>
      </c>
      <c r="D261" t="s">
        <v>981</v>
      </c>
      <c r="E261">
        <v>0</v>
      </c>
      <c r="F261" t="s">
        <v>947</v>
      </c>
      <c r="G261" t="s">
        <v>1378</v>
      </c>
      <c r="H261" t="s">
        <v>1379</v>
      </c>
      <c r="K261" t="s">
        <v>2315</v>
      </c>
    </row>
    <row r="262" spans="1:17" x14ac:dyDescent="0.3">
      <c r="A262">
        <v>8986</v>
      </c>
      <c r="B262" t="s">
        <v>887</v>
      </c>
      <c r="C262" t="s">
        <v>1380</v>
      </c>
      <c r="D262" t="s">
        <v>1381</v>
      </c>
      <c r="E262">
        <v>6</v>
      </c>
      <c r="F262">
        <v>3</v>
      </c>
      <c r="G262" t="s">
        <v>1382</v>
      </c>
      <c r="H262" t="s">
        <v>1383</v>
      </c>
      <c r="K262" t="s">
        <v>2315</v>
      </c>
      <c r="L262" t="s">
        <v>2321</v>
      </c>
    </row>
    <row r="263" spans="1:17" x14ac:dyDescent="0.3">
      <c r="A263">
        <v>9019</v>
      </c>
      <c r="B263" t="s">
        <v>887</v>
      </c>
      <c r="C263" t="s">
        <v>1384</v>
      </c>
      <c r="D263" t="s">
        <v>1021</v>
      </c>
      <c r="E263">
        <v>1</v>
      </c>
      <c r="F263">
        <v>3</v>
      </c>
      <c r="G263" t="s">
        <v>1385</v>
      </c>
      <c r="H263" t="s">
        <v>1386</v>
      </c>
      <c r="K263" t="s">
        <v>2315</v>
      </c>
      <c r="P263" t="s">
        <v>981</v>
      </c>
      <c r="Q263" t="s">
        <v>2354</v>
      </c>
    </row>
    <row r="264" spans="1:17" x14ac:dyDescent="0.3">
      <c r="A264">
        <v>9073</v>
      </c>
      <c r="B264" t="s">
        <v>887</v>
      </c>
      <c r="C264" t="s">
        <v>1387</v>
      </c>
      <c r="D264" t="s">
        <v>981</v>
      </c>
      <c r="E264">
        <v>4</v>
      </c>
      <c r="F264">
        <v>2</v>
      </c>
      <c r="G264" t="s">
        <v>1388</v>
      </c>
      <c r="H264" t="s">
        <v>1389</v>
      </c>
      <c r="K264" t="s">
        <v>2315</v>
      </c>
    </row>
    <row r="265" spans="1:17" x14ac:dyDescent="0.3">
      <c r="A265">
        <v>9076</v>
      </c>
      <c r="B265" t="s">
        <v>887</v>
      </c>
      <c r="C265" t="s">
        <v>1390</v>
      </c>
      <c r="D265" t="s">
        <v>1391</v>
      </c>
      <c r="E265">
        <v>1</v>
      </c>
      <c r="F265">
        <v>3</v>
      </c>
      <c r="G265" t="s">
        <v>1392</v>
      </c>
      <c r="H265" t="s">
        <v>1393</v>
      </c>
      <c r="K265" t="s">
        <v>2315</v>
      </c>
      <c r="L265" t="s">
        <v>2321</v>
      </c>
      <c r="P265" t="s">
        <v>2355</v>
      </c>
      <c r="Q265" t="s">
        <v>2358</v>
      </c>
    </row>
    <row r="266" spans="1:17" x14ac:dyDescent="0.3">
      <c r="A266">
        <v>9277</v>
      </c>
      <c r="B266" t="s">
        <v>887</v>
      </c>
      <c r="C266" t="s">
        <v>1394</v>
      </c>
      <c r="D266" t="s">
        <v>1021</v>
      </c>
      <c r="E266">
        <v>0</v>
      </c>
      <c r="F266" t="s">
        <v>947</v>
      </c>
      <c r="G266" t="s">
        <v>1395</v>
      </c>
      <c r="H266" t="s">
        <v>1396</v>
      </c>
      <c r="I266" t="s">
        <v>1397</v>
      </c>
      <c r="K266" t="s">
        <v>2315</v>
      </c>
    </row>
    <row r="267" spans="1:17" x14ac:dyDescent="0.3">
      <c r="A267">
        <v>9292</v>
      </c>
      <c r="B267" t="s">
        <v>887</v>
      </c>
      <c r="C267" t="s">
        <v>1398</v>
      </c>
      <c r="D267" t="s">
        <v>981</v>
      </c>
      <c r="E267">
        <v>0</v>
      </c>
      <c r="F267" t="s">
        <v>947</v>
      </c>
      <c r="G267" t="s">
        <v>1399</v>
      </c>
      <c r="H267" t="s">
        <v>1400</v>
      </c>
      <c r="K267" t="s">
        <v>2315</v>
      </c>
    </row>
    <row r="268" spans="1:17" x14ac:dyDescent="0.3">
      <c r="A268">
        <v>9309</v>
      </c>
      <c r="B268" t="s">
        <v>887</v>
      </c>
      <c r="C268" t="s">
        <v>1401</v>
      </c>
      <c r="D268" t="s">
        <v>981</v>
      </c>
      <c r="E268">
        <v>0</v>
      </c>
      <c r="F268">
        <v>2</v>
      </c>
      <c r="G268" t="s">
        <v>1402</v>
      </c>
      <c r="H268" t="s">
        <v>1403</v>
      </c>
      <c r="K268" t="s">
        <v>2315</v>
      </c>
      <c r="P268" t="s">
        <v>2359</v>
      </c>
    </row>
    <row r="269" spans="1:17" x14ac:dyDescent="0.3">
      <c r="A269">
        <v>9315</v>
      </c>
      <c r="B269" t="s">
        <v>887</v>
      </c>
      <c r="C269" t="s">
        <v>1404</v>
      </c>
      <c r="D269" t="s">
        <v>981</v>
      </c>
      <c r="E269">
        <v>0</v>
      </c>
      <c r="F269" t="s">
        <v>947</v>
      </c>
      <c r="G269" t="s">
        <v>1405</v>
      </c>
      <c r="H269" t="s">
        <v>1406</v>
      </c>
      <c r="K269" t="s">
        <v>2315</v>
      </c>
    </row>
    <row r="270" spans="1:17" x14ac:dyDescent="0.3">
      <c r="A270">
        <v>9388</v>
      </c>
      <c r="B270" t="s">
        <v>887</v>
      </c>
      <c r="C270" t="s">
        <v>1559</v>
      </c>
      <c r="D270" t="s">
        <v>1003</v>
      </c>
      <c r="E270">
        <v>1</v>
      </c>
      <c r="F270">
        <v>3</v>
      </c>
      <c r="G270" t="s">
        <v>1560</v>
      </c>
      <c r="H270" t="s">
        <v>1561</v>
      </c>
      <c r="K270" t="s">
        <v>2315</v>
      </c>
      <c r="P270" t="s">
        <v>2209</v>
      </c>
      <c r="Q270" t="s">
        <v>1760</v>
      </c>
    </row>
    <row r="271" spans="1:17" x14ac:dyDescent="0.3">
      <c r="A271">
        <v>9429</v>
      </c>
      <c r="B271" t="s">
        <v>887</v>
      </c>
      <c r="C271" t="s">
        <v>1562</v>
      </c>
      <c r="D271" t="s">
        <v>1021</v>
      </c>
      <c r="E271">
        <v>2</v>
      </c>
      <c r="F271">
        <v>3</v>
      </c>
      <c r="G271" t="s">
        <v>1563</v>
      </c>
      <c r="H271" t="s">
        <v>1564</v>
      </c>
      <c r="K271" t="s">
        <v>2315</v>
      </c>
      <c r="P271" t="s">
        <v>981</v>
      </c>
      <c r="Q271" t="s">
        <v>1021</v>
      </c>
    </row>
    <row r="272" spans="1:17" x14ac:dyDescent="0.3">
      <c r="A272">
        <v>9454</v>
      </c>
      <c r="B272" t="s">
        <v>887</v>
      </c>
      <c r="C272" t="s">
        <v>1565</v>
      </c>
      <c r="D272" t="s">
        <v>1021</v>
      </c>
      <c r="E272">
        <v>2</v>
      </c>
      <c r="F272" t="s">
        <v>947</v>
      </c>
      <c r="G272" t="s">
        <v>1566</v>
      </c>
      <c r="H272" t="s">
        <v>1567</v>
      </c>
      <c r="K272" t="s">
        <v>2315</v>
      </c>
      <c r="P272" t="s">
        <v>1021</v>
      </c>
    </row>
    <row r="273" spans="1:18" x14ac:dyDescent="0.3">
      <c r="A273">
        <v>9464</v>
      </c>
      <c r="B273" t="s">
        <v>887</v>
      </c>
      <c r="C273" t="s">
        <v>2202</v>
      </c>
      <c r="D273" t="s">
        <v>1242</v>
      </c>
      <c r="E273">
        <v>0</v>
      </c>
      <c r="F273" t="s">
        <v>947</v>
      </c>
      <c r="G273" t="s">
        <v>2203</v>
      </c>
      <c r="H273" t="s">
        <v>2204</v>
      </c>
      <c r="K273" t="s">
        <v>2315</v>
      </c>
      <c r="P273" t="s">
        <v>1242</v>
      </c>
    </row>
    <row r="274" spans="1:18" x14ac:dyDescent="0.3">
      <c r="A274">
        <v>9499</v>
      </c>
      <c r="B274" t="s">
        <v>887</v>
      </c>
      <c r="C274" t="s">
        <v>2205</v>
      </c>
      <c r="D274" t="s">
        <v>999</v>
      </c>
      <c r="E274">
        <v>1</v>
      </c>
      <c r="F274">
        <v>2</v>
      </c>
      <c r="G274" t="s">
        <v>2206</v>
      </c>
      <c r="H274" t="s">
        <v>2207</v>
      </c>
      <c r="K274" t="s">
        <v>2315</v>
      </c>
    </row>
    <row r="275" spans="1:18" x14ac:dyDescent="0.3">
      <c r="A275">
        <v>9503</v>
      </c>
      <c r="B275" t="s">
        <v>887</v>
      </c>
      <c r="C275" t="s">
        <v>2208</v>
      </c>
      <c r="D275" t="s">
        <v>2209</v>
      </c>
      <c r="E275">
        <v>0</v>
      </c>
      <c r="F275">
        <v>3</v>
      </c>
      <c r="G275" t="s">
        <v>2210</v>
      </c>
      <c r="H275" t="s">
        <v>2211</v>
      </c>
      <c r="K275" t="s">
        <v>2315</v>
      </c>
      <c r="P275" t="s">
        <v>2376</v>
      </c>
      <c r="Q275" t="s">
        <v>2209</v>
      </c>
      <c r="R275" t="s">
        <v>1760</v>
      </c>
    </row>
    <row r="276" spans="1:18" x14ac:dyDescent="0.3">
      <c r="A276">
        <v>9525</v>
      </c>
      <c r="B276" t="s">
        <v>887</v>
      </c>
      <c r="C276" t="s">
        <v>2212</v>
      </c>
      <c r="D276" t="s">
        <v>981</v>
      </c>
      <c r="E276">
        <v>1</v>
      </c>
      <c r="F276">
        <v>2</v>
      </c>
      <c r="G276" t="s">
        <v>2213</v>
      </c>
      <c r="H276" t="s">
        <v>2214</v>
      </c>
      <c r="K276" t="s">
        <v>2315</v>
      </c>
    </row>
    <row r="277" spans="1:18" x14ac:dyDescent="0.3">
      <c r="A277">
        <v>9543</v>
      </c>
      <c r="B277" t="s">
        <v>887</v>
      </c>
      <c r="C277" t="s">
        <v>2215</v>
      </c>
      <c r="D277" t="s">
        <v>2209</v>
      </c>
      <c r="E277">
        <v>0</v>
      </c>
      <c r="F277" t="s">
        <v>947</v>
      </c>
      <c r="G277" t="s">
        <v>2216</v>
      </c>
      <c r="H277" t="s">
        <v>2217</v>
      </c>
      <c r="K277" t="s">
        <v>2315</v>
      </c>
      <c r="P277" t="s">
        <v>2209</v>
      </c>
    </row>
    <row r="278" spans="1:18" x14ac:dyDescent="0.3">
      <c r="A278">
        <v>9546</v>
      </c>
      <c r="B278" t="s">
        <v>887</v>
      </c>
      <c r="C278" t="s">
        <v>2218</v>
      </c>
      <c r="D278" t="s">
        <v>1080</v>
      </c>
      <c r="E278">
        <v>0</v>
      </c>
      <c r="F278">
        <v>3</v>
      </c>
      <c r="G278" t="s">
        <v>2219</v>
      </c>
      <c r="H278" t="s">
        <v>2220</v>
      </c>
      <c r="K278" t="s">
        <v>2315</v>
      </c>
    </row>
    <row r="279" spans="1:18" x14ac:dyDescent="0.3">
      <c r="A279">
        <v>9696</v>
      </c>
      <c r="B279" t="s">
        <v>887</v>
      </c>
      <c r="C279" t="s">
        <v>2221</v>
      </c>
      <c r="D279" t="s">
        <v>1242</v>
      </c>
      <c r="E279">
        <v>1</v>
      </c>
      <c r="F279">
        <v>3</v>
      </c>
      <c r="G279" t="s">
        <v>2222</v>
      </c>
      <c r="H279" t="s">
        <v>2223</v>
      </c>
      <c r="K279" t="s">
        <v>2315</v>
      </c>
      <c r="L279" t="s">
        <v>2333</v>
      </c>
      <c r="P279" t="s">
        <v>956</v>
      </c>
      <c r="Q279" t="s">
        <v>2357</v>
      </c>
    </row>
    <row r="280" spans="1:18" x14ac:dyDescent="0.3">
      <c r="A280">
        <v>9734</v>
      </c>
      <c r="B280" t="s">
        <v>887</v>
      </c>
      <c r="C280" t="s">
        <v>2224</v>
      </c>
      <c r="D280" t="s">
        <v>1760</v>
      </c>
      <c r="E280">
        <v>2</v>
      </c>
      <c r="F280">
        <v>2</v>
      </c>
      <c r="G280" t="s">
        <v>2225</v>
      </c>
      <c r="H280" t="s">
        <v>2226</v>
      </c>
      <c r="K280" t="s">
        <v>2315</v>
      </c>
      <c r="P280" t="s">
        <v>1760</v>
      </c>
    </row>
    <row r="281" spans="1:18" x14ac:dyDescent="0.3">
      <c r="A281">
        <v>9796</v>
      </c>
      <c r="B281" t="s">
        <v>887</v>
      </c>
      <c r="C281" t="s">
        <v>2227</v>
      </c>
      <c r="D281" t="s">
        <v>1760</v>
      </c>
      <c r="E281">
        <v>1</v>
      </c>
      <c r="F281">
        <v>2</v>
      </c>
      <c r="G281" t="s">
        <v>2228</v>
      </c>
      <c r="H281" t="s">
        <v>2229</v>
      </c>
      <c r="K281" t="s">
        <v>2315</v>
      </c>
      <c r="P281" t="s">
        <v>1021</v>
      </c>
    </row>
    <row r="282" spans="1:18" x14ac:dyDescent="0.3">
      <c r="A282">
        <v>9797</v>
      </c>
      <c r="B282" t="s">
        <v>887</v>
      </c>
      <c r="C282" t="s">
        <v>2230</v>
      </c>
      <c r="D282" t="s">
        <v>2231</v>
      </c>
      <c r="E282">
        <v>1</v>
      </c>
      <c r="F282">
        <v>2</v>
      </c>
      <c r="G282" t="s">
        <v>2232</v>
      </c>
      <c r="H282" t="s">
        <v>2233</v>
      </c>
      <c r="K282" t="s">
        <v>2315</v>
      </c>
      <c r="L282" t="s">
        <v>2321</v>
      </c>
      <c r="M282" t="s">
        <v>2322</v>
      </c>
      <c r="P282" t="s">
        <v>1760</v>
      </c>
    </row>
    <row r="283" spans="1:18" x14ac:dyDescent="0.3">
      <c r="A283">
        <v>9830</v>
      </c>
      <c r="B283" t="s">
        <v>887</v>
      </c>
      <c r="C283" t="s">
        <v>2234</v>
      </c>
      <c r="D283" t="s">
        <v>951</v>
      </c>
      <c r="E283">
        <v>0</v>
      </c>
      <c r="F283" t="s">
        <v>947</v>
      </c>
      <c r="G283" t="s">
        <v>2235</v>
      </c>
      <c r="H283" t="s">
        <v>2236</v>
      </c>
      <c r="K283" t="s">
        <v>2315</v>
      </c>
      <c r="P283" t="s">
        <v>951</v>
      </c>
    </row>
    <row r="284" spans="1:18" x14ac:dyDescent="0.3">
      <c r="A284">
        <v>9846</v>
      </c>
      <c r="B284" t="s">
        <v>887</v>
      </c>
      <c r="C284" t="s">
        <v>2237</v>
      </c>
      <c r="D284" t="s">
        <v>1080</v>
      </c>
      <c r="E284">
        <v>1</v>
      </c>
      <c r="F284" t="s">
        <v>947</v>
      </c>
      <c r="G284" t="s">
        <v>2238</v>
      </c>
      <c r="H284" t="s">
        <v>2239</v>
      </c>
      <c r="K284" t="s">
        <v>2315</v>
      </c>
      <c r="P284" t="s">
        <v>1080</v>
      </c>
    </row>
    <row r="285" spans="1:18" x14ac:dyDescent="0.3">
      <c r="A285">
        <v>9851</v>
      </c>
      <c r="B285" t="s">
        <v>887</v>
      </c>
      <c r="C285" t="s">
        <v>2240</v>
      </c>
      <c r="D285" t="s">
        <v>1080</v>
      </c>
      <c r="E285">
        <v>1</v>
      </c>
      <c r="F285">
        <v>2</v>
      </c>
      <c r="G285" t="s">
        <v>2241</v>
      </c>
      <c r="H285" t="s">
        <v>2242</v>
      </c>
      <c r="K285" t="s">
        <v>2315</v>
      </c>
      <c r="P285" t="s">
        <v>1080</v>
      </c>
    </row>
    <row r="286" spans="1:18" x14ac:dyDescent="0.3">
      <c r="A286">
        <v>9878</v>
      </c>
      <c r="B286" t="s">
        <v>887</v>
      </c>
      <c r="C286" t="s">
        <v>2243</v>
      </c>
      <c r="D286" t="s">
        <v>1391</v>
      </c>
      <c r="E286">
        <v>1</v>
      </c>
      <c r="F286">
        <v>5</v>
      </c>
      <c r="G286" t="s">
        <v>2244</v>
      </c>
      <c r="H286" t="s">
        <v>2245</v>
      </c>
      <c r="K286" t="s">
        <v>2315</v>
      </c>
      <c r="P286" t="s">
        <v>2358</v>
      </c>
    </row>
    <row r="287" spans="1:18" x14ac:dyDescent="0.3">
      <c r="A287">
        <v>9889</v>
      </c>
      <c r="B287" t="s">
        <v>887</v>
      </c>
      <c r="C287" t="s">
        <v>2246</v>
      </c>
      <c r="D287" t="s">
        <v>951</v>
      </c>
      <c r="E287">
        <v>2</v>
      </c>
      <c r="F287">
        <v>2</v>
      </c>
      <c r="G287" t="s">
        <v>2247</v>
      </c>
      <c r="H287" t="s">
        <v>2248</v>
      </c>
      <c r="K287" t="s">
        <v>2315</v>
      </c>
      <c r="L287" t="s">
        <v>2346</v>
      </c>
    </row>
    <row r="288" spans="1:18" x14ac:dyDescent="0.3">
      <c r="A288">
        <v>9927</v>
      </c>
      <c r="B288" t="s">
        <v>887</v>
      </c>
      <c r="C288" t="s">
        <v>2249</v>
      </c>
      <c r="D288" t="s">
        <v>981</v>
      </c>
      <c r="E288">
        <v>3</v>
      </c>
      <c r="F288">
        <v>2</v>
      </c>
      <c r="G288" t="s">
        <v>2250</v>
      </c>
      <c r="H288" t="s">
        <v>2251</v>
      </c>
      <c r="K288" t="s">
        <v>2315</v>
      </c>
      <c r="P288" t="s">
        <v>981</v>
      </c>
    </row>
    <row r="289" spans="1:18" x14ac:dyDescent="0.3">
      <c r="A289">
        <v>9970</v>
      </c>
      <c r="B289" t="s">
        <v>887</v>
      </c>
      <c r="C289" t="s">
        <v>2289</v>
      </c>
      <c r="D289" t="s">
        <v>981</v>
      </c>
      <c r="E289">
        <v>0</v>
      </c>
      <c r="F289">
        <v>2</v>
      </c>
      <c r="G289" t="s">
        <v>2290</v>
      </c>
      <c r="H289" t="s">
        <v>2291</v>
      </c>
      <c r="K289" t="s">
        <v>2315</v>
      </c>
      <c r="P289" t="s">
        <v>981</v>
      </c>
    </row>
    <row r="290" spans="1:18" x14ac:dyDescent="0.3">
      <c r="A290">
        <v>9984</v>
      </c>
      <c r="B290" t="s">
        <v>887</v>
      </c>
      <c r="C290" t="s">
        <v>2292</v>
      </c>
      <c r="D290" t="s">
        <v>1371</v>
      </c>
      <c r="E290">
        <v>1</v>
      </c>
      <c r="F290">
        <v>2</v>
      </c>
      <c r="G290" t="s">
        <v>2293</v>
      </c>
      <c r="H290" t="s">
        <v>2294</v>
      </c>
      <c r="K290" t="s">
        <v>2315</v>
      </c>
    </row>
    <row r="291" spans="1:18" x14ac:dyDescent="0.3">
      <c r="A291">
        <v>9999</v>
      </c>
      <c r="B291" t="s">
        <v>887</v>
      </c>
      <c r="C291" t="s">
        <v>2295</v>
      </c>
      <c r="D291" t="s">
        <v>1242</v>
      </c>
      <c r="E291">
        <v>0</v>
      </c>
      <c r="F291">
        <v>2</v>
      </c>
      <c r="G291" t="s">
        <v>2296</v>
      </c>
      <c r="H291" t="s">
        <v>2297</v>
      </c>
      <c r="K291" t="s">
        <v>2315</v>
      </c>
      <c r="P291" t="s">
        <v>2209</v>
      </c>
    </row>
    <row r="292" spans="1:18" x14ac:dyDescent="0.3">
      <c r="A292">
        <v>10259</v>
      </c>
      <c r="B292" t="s">
        <v>887</v>
      </c>
      <c r="C292" t="s">
        <v>1845</v>
      </c>
      <c r="D292" t="s">
        <v>981</v>
      </c>
      <c r="E292">
        <v>0</v>
      </c>
      <c r="F292" t="s">
        <v>947</v>
      </c>
      <c r="G292" t="s">
        <v>1846</v>
      </c>
      <c r="H292" t="s">
        <v>1847</v>
      </c>
      <c r="K292" t="s">
        <v>2315</v>
      </c>
      <c r="P292" t="s">
        <v>981</v>
      </c>
    </row>
    <row r="293" spans="1:18" x14ac:dyDescent="0.3">
      <c r="A293">
        <v>10323</v>
      </c>
      <c r="B293" t="s">
        <v>887</v>
      </c>
      <c r="C293" t="s">
        <v>1759</v>
      </c>
      <c r="D293" t="s">
        <v>1760</v>
      </c>
      <c r="E293">
        <v>0</v>
      </c>
      <c r="F293">
        <v>2</v>
      </c>
      <c r="G293" t="s">
        <v>1761</v>
      </c>
      <c r="H293" t="s">
        <v>1762</v>
      </c>
      <c r="K293" t="s">
        <v>2315</v>
      </c>
    </row>
    <row r="294" spans="1:18" x14ac:dyDescent="0.3">
      <c r="A294">
        <v>10328</v>
      </c>
      <c r="B294" t="s">
        <v>887</v>
      </c>
      <c r="C294" t="s">
        <v>1763</v>
      </c>
      <c r="D294" t="s">
        <v>999</v>
      </c>
      <c r="E294">
        <v>1</v>
      </c>
      <c r="F294">
        <v>4</v>
      </c>
      <c r="G294" t="s">
        <v>1764</v>
      </c>
      <c r="H294" t="s">
        <v>1765</v>
      </c>
      <c r="K294" t="s">
        <v>2315</v>
      </c>
      <c r="P294" t="s">
        <v>999</v>
      </c>
      <c r="Q294" t="s">
        <v>1003</v>
      </c>
      <c r="R294" t="s">
        <v>1760</v>
      </c>
    </row>
    <row r="295" spans="1:18" x14ac:dyDescent="0.3">
      <c r="A295">
        <v>10441</v>
      </c>
      <c r="B295" t="s">
        <v>887</v>
      </c>
      <c r="C295" t="s">
        <v>1766</v>
      </c>
      <c r="D295" t="s">
        <v>981</v>
      </c>
      <c r="E295">
        <v>0</v>
      </c>
      <c r="F295" t="s">
        <v>947</v>
      </c>
      <c r="G295" t="s">
        <v>1767</v>
      </c>
      <c r="H295" t="s">
        <v>1768</v>
      </c>
      <c r="K295" t="s">
        <v>2315</v>
      </c>
      <c r="P295" t="s">
        <v>981</v>
      </c>
    </row>
    <row r="296" spans="1:18" x14ac:dyDescent="0.3">
      <c r="A296">
        <v>10451</v>
      </c>
      <c r="B296" t="s">
        <v>887</v>
      </c>
      <c r="C296" t="s">
        <v>1769</v>
      </c>
      <c r="D296" t="s">
        <v>1770</v>
      </c>
      <c r="E296">
        <v>1</v>
      </c>
      <c r="F296">
        <v>2</v>
      </c>
      <c r="G296" t="s">
        <v>1771</v>
      </c>
      <c r="H296" t="s">
        <v>1772</v>
      </c>
      <c r="K296" t="s">
        <v>2315</v>
      </c>
    </row>
    <row r="297" spans="1:18" x14ac:dyDescent="0.3">
      <c r="A297">
        <v>10470</v>
      </c>
      <c r="B297" t="s">
        <v>887</v>
      </c>
      <c r="C297" t="s">
        <v>1773</v>
      </c>
      <c r="D297" t="s">
        <v>1242</v>
      </c>
      <c r="E297">
        <v>3</v>
      </c>
      <c r="F297">
        <v>2</v>
      </c>
      <c r="G297" t="s">
        <v>1774</v>
      </c>
      <c r="H297" t="s">
        <v>1775</v>
      </c>
      <c r="K297" t="s">
        <v>2315</v>
      </c>
      <c r="P297" t="s">
        <v>956</v>
      </c>
      <c r="Q297" t="s">
        <v>1242</v>
      </c>
    </row>
    <row r="298" spans="1:18" x14ac:dyDescent="0.3">
      <c r="A298">
        <v>10588</v>
      </c>
      <c r="B298" t="s">
        <v>887</v>
      </c>
      <c r="C298" t="s">
        <v>1776</v>
      </c>
      <c r="D298" t="s">
        <v>1068</v>
      </c>
      <c r="E298">
        <v>1</v>
      </c>
      <c r="F298">
        <v>2</v>
      </c>
      <c r="G298" t="s">
        <v>1777</v>
      </c>
      <c r="H298" t="s">
        <v>1778</v>
      </c>
      <c r="K298" t="s">
        <v>2315</v>
      </c>
    </row>
    <row r="299" spans="1:18" x14ac:dyDescent="0.3">
      <c r="A299">
        <v>10625</v>
      </c>
      <c r="B299" t="s">
        <v>887</v>
      </c>
      <c r="C299" t="s">
        <v>1779</v>
      </c>
      <c r="D299" t="s">
        <v>981</v>
      </c>
      <c r="E299">
        <v>2</v>
      </c>
      <c r="F299">
        <v>2</v>
      </c>
      <c r="G299" t="s">
        <v>1780</v>
      </c>
      <c r="H299" t="s">
        <v>1781</v>
      </c>
      <c r="K299" t="s">
        <v>2315</v>
      </c>
      <c r="P299" t="s">
        <v>981</v>
      </c>
    </row>
    <row r="300" spans="1:18" x14ac:dyDescent="0.3">
      <c r="A300">
        <v>10627</v>
      </c>
      <c r="B300" t="s">
        <v>887</v>
      </c>
      <c r="C300" t="s">
        <v>1782</v>
      </c>
      <c r="D300" t="s">
        <v>1783</v>
      </c>
      <c r="E300">
        <v>1</v>
      </c>
      <c r="F300">
        <v>3</v>
      </c>
      <c r="G300" t="s">
        <v>1784</v>
      </c>
      <c r="H300" t="s">
        <v>1785</v>
      </c>
      <c r="K300" t="s">
        <v>2315</v>
      </c>
      <c r="P300" t="s">
        <v>2371</v>
      </c>
    </row>
    <row r="301" spans="1:18" x14ac:dyDescent="0.3">
      <c r="A301">
        <v>10638</v>
      </c>
      <c r="B301" t="s">
        <v>887</v>
      </c>
      <c r="C301" t="s">
        <v>1786</v>
      </c>
      <c r="D301" t="s">
        <v>1783</v>
      </c>
      <c r="E301">
        <v>1</v>
      </c>
      <c r="F301">
        <v>3</v>
      </c>
      <c r="G301" t="s">
        <v>1787</v>
      </c>
      <c r="H301" t="s">
        <v>1788</v>
      </c>
      <c r="K301" t="s">
        <v>2315</v>
      </c>
      <c r="P301" t="s">
        <v>951</v>
      </c>
    </row>
    <row r="302" spans="1:18" x14ac:dyDescent="0.3">
      <c r="A302">
        <v>10664</v>
      </c>
      <c r="B302" t="s">
        <v>887</v>
      </c>
      <c r="C302" t="s">
        <v>1050</v>
      </c>
      <c r="D302" t="s">
        <v>981</v>
      </c>
      <c r="E302">
        <v>1</v>
      </c>
      <c r="F302" t="s">
        <v>947</v>
      </c>
      <c r="G302" t="s">
        <v>1051</v>
      </c>
      <c r="H302" t="s">
        <v>1052</v>
      </c>
      <c r="K302" t="s">
        <v>2315</v>
      </c>
      <c r="P302" t="s">
        <v>981</v>
      </c>
    </row>
    <row r="303" spans="1:18" x14ac:dyDescent="0.3">
      <c r="A303">
        <v>10689</v>
      </c>
      <c r="B303" t="s">
        <v>887</v>
      </c>
      <c r="C303" t="s">
        <v>1053</v>
      </c>
      <c r="D303" t="s">
        <v>1054</v>
      </c>
      <c r="E303">
        <v>4</v>
      </c>
      <c r="F303">
        <v>3</v>
      </c>
      <c r="G303" t="s">
        <v>1055</v>
      </c>
      <c r="H303" t="s">
        <v>1056</v>
      </c>
      <c r="K303" t="s">
        <v>2315</v>
      </c>
      <c r="L303" t="s">
        <v>2321</v>
      </c>
      <c r="M303" t="s">
        <v>2322</v>
      </c>
      <c r="P303" t="s">
        <v>2354</v>
      </c>
    </row>
    <row r="304" spans="1:18" x14ac:dyDescent="0.3">
      <c r="A304">
        <v>10931</v>
      </c>
      <c r="B304" t="s">
        <v>887</v>
      </c>
      <c r="C304" t="s">
        <v>1057</v>
      </c>
      <c r="D304" t="s">
        <v>981</v>
      </c>
      <c r="E304">
        <v>0</v>
      </c>
      <c r="F304" t="s">
        <v>947</v>
      </c>
      <c r="G304" t="s">
        <v>1058</v>
      </c>
      <c r="H304" t="s">
        <v>1059</v>
      </c>
      <c r="K304" t="s">
        <v>2315</v>
      </c>
      <c r="P304" t="s">
        <v>981</v>
      </c>
    </row>
    <row r="305" spans="1:17" x14ac:dyDescent="0.3">
      <c r="A305">
        <v>10936</v>
      </c>
      <c r="B305" t="s">
        <v>887</v>
      </c>
      <c r="C305" t="s">
        <v>1060</v>
      </c>
      <c r="D305" t="s">
        <v>981</v>
      </c>
      <c r="E305">
        <v>0</v>
      </c>
      <c r="F305" t="s">
        <v>947</v>
      </c>
      <c r="G305" t="s">
        <v>1061</v>
      </c>
      <c r="H305" t="s">
        <v>1062</v>
      </c>
      <c r="K305" t="s">
        <v>2315</v>
      </c>
      <c r="P305" t="s">
        <v>981</v>
      </c>
    </row>
    <row r="306" spans="1:17" s="3" customFormat="1" x14ac:dyDescent="0.3">
      <c r="A306" s="3">
        <v>10963</v>
      </c>
      <c r="B306" s="3" t="s">
        <v>887</v>
      </c>
      <c r="C306" s="3" t="s">
        <v>2406</v>
      </c>
      <c r="D306" s="3" t="s">
        <v>2407</v>
      </c>
      <c r="E306" s="3">
        <v>2</v>
      </c>
      <c r="F306" s="3">
        <v>3</v>
      </c>
      <c r="G306" s="3" t="s">
        <v>2408</v>
      </c>
      <c r="H306" s="3" t="s">
        <v>2409</v>
      </c>
      <c r="K306" s="3" t="s">
        <v>2315</v>
      </c>
      <c r="P306" s="3" t="s">
        <v>2407</v>
      </c>
      <c r="Q306" s="3" t="s">
        <v>2410</v>
      </c>
    </row>
    <row r="307" spans="1:17" x14ac:dyDescent="0.3">
      <c r="A307">
        <v>11016</v>
      </c>
      <c r="B307" t="s">
        <v>887</v>
      </c>
      <c r="C307" t="s">
        <v>1063</v>
      </c>
      <c r="D307" t="s">
        <v>1064</v>
      </c>
      <c r="E307">
        <v>0</v>
      </c>
      <c r="F307" t="s">
        <v>947</v>
      </c>
      <c r="G307" t="s">
        <v>1065</v>
      </c>
      <c r="H307" t="s">
        <v>1066</v>
      </c>
      <c r="K307" t="s">
        <v>2315</v>
      </c>
      <c r="P307" t="s">
        <v>1064</v>
      </c>
    </row>
    <row r="308" spans="1:17" x14ac:dyDescent="0.3">
      <c r="A308">
        <v>11057</v>
      </c>
      <c r="B308" t="s">
        <v>887</v>
      </c>
      <c r="C308" t="s">
        <v>1067</v>
      </c>
      <c r="D308" t="s">
        <v>1068</v>
      </c>
      <c r="E308">
        <v>9</v>
      </c>
      <c r="F308">
        <v>8</v>
      </c>
      <c r="G308" t="s">
        <v>1069</v>
      </c>
      <c r="H308" t="s">
        <v>1070</v>
      </c>
      <c r="I308" t="s">
        <v>1071</v>
      </c>
      <c r="K308" t="s">
        <v>2315</v>
      </c>
      <c r="P308" t="s">
        <v>951</v>
      </c>
      <c r="Q308" t="s">
        <v>1760</v>
      </c>
    </row>
    <row r="309" spans="1:17" x14ac:dyDescent="0.3">
      <c r="A309">
        <v>11059</v>
      </c>
      <c r="B309" t="s">
        <v>887</v>
      </c>
      <c r="C309" t="s">
        <v>1072</v>
      </c>
      <c r="D309" t="s">
        <v>1073</v>
      </c>
      <c r="E309">
        <v>2</v>
      </c>
      <c r="F309">
        <v>4</v>
      </c>
      <c r="G309" t="s">
        <v>1074</v>
      </c>
      <c r="H309" t="s">
        <v>1075</v>
      </c>
      <c r="K309" t="s">
        <v>2315</v>
      </c>
      <c r="P309" t="s">
        <v>1289</v>
      </c>
    </row>
    <row r="310" spans="1:17" x14ac:dyDescent="0.3">
      <c r="A310">
        <v>11127</v>
      </c>
      <c r="B310" t="s">
        <v>887</v>
      </c>
      <c r="C310" t="s">
        <v>1076</v>
      </c>
      <c r="D310" t="s">
        <v>981</v>
      </c>
      <c r="E310">
        <v>0</v>
      </c>
      <c r="F310" t="s">
        <v>947</v>
      </c>
      <c r="G310" t="s">
        <v>1077</v>
      </c>
      <c r="H310" t="s">
        <v>1078</v>
      </c>
      <c r="K310" t="s">
        <v>2315</v>
      </c>
    </row>
    <row r="311" spans="1:17" x14ac:dyDescent="0.3">
      <c r="A311">
        <v>11144</v>
      </c>
      <c r="B311" t="s">
        <v>887</v>
      </c>
      <c r="C311" t="s">
        <v>1079</v>
      </c>
      <c r="D311" t="s">
        <v>1080</v>
      </c>
      <c r="E311">
        <v>2</v>
      </c>
      <c r="F311">
        <v>2</v>
      </c>
      <c r="G311" t="s">
        <v>1081</v>
      </c>
      <c r="H311" t="s">
        <v>1082</v>
      </c>
      <c r="K311" t="s">
        <v>2315</v>
      </c>
    </row>
    <row r="312" spans="1:17" x14ac:dyDescent="0.3">
      <c r="A312">
        <v>11210</v>
      </c>
      <c r="B312" t="s">
        <v>887</v>
      </c>
      <c r="C312" t="s">
        <v>1083</v>
      </c>
      <c r="D312" t="s">
        <v>1068</v>
      </c>
      <c r="E312">
        <v>2</v>
      </c>
      <c r="F312">
        <v>3</v>
      </c>
      <c r="G312" t="s">
        <v>1084</v>
      </c>
      <c r="H312" t="s">
        <v>1085</v>
      </c>
      <c r="I312" t="s">
        <v>1086</v>
      </c>
      <c r="K312" t="s">
        <v>2315</v>
      </c>
    </row>
    <row r="313" spans="1:17" x14ac:dyDescent="0.3">
      <c r="A313">
        <v>11259</v>
      </c>
      <c r="B313" t="s">
        <v>887</v>
      </c>
      <c r="C313" t="s">
        <v>1087</v>
      </c>
      <c r="D313" t="s">
        <v>1088</v>
      </c>
      <c r="E313">
        <v>3</v>
      </c>
      <c r="F313">
        <v>4</v>
      </c>
      <c r="G313" t="s">
        <v>1089</v>
      </c>
      <c r="H313" t="s">
        <v>1090</v>
      </c>
      <c r="K313" t="s">
        <v>2315</v>
      </c>
      <c r="P313" t="s">
        <v>981</v>
      </c>
      <c r="Q313" t="s">
        <v>1021</v>
      </c>
    </row>
    <row r="314" spans="1:17" x14ac:dyDescent="0.3">
      <c r="A314">
        <v>11299</v>
      </c>
      <c r="B314" t="s">
        <v>887</v>
      </c>
      <c r="C314" t="s">
        <v>1091</v>
      </c>
      <c r="D314" t="s">
        <v>1073</v>
      </c>
      <c r="E314">
        <v>1</v>
      </c>
      <c r="F314">
        <v>3</v>
      </c>
      <c r="G314" t="s">
        <v>1092</v>
      </c>
      <c r="H314" t="s">
        <v>1093</v>
      </c>
      <c r="K314" t="s">
        <v>2315</v>
      </c>
      <c r="L314" t="s">
        <v>2323</v>
      </c>
    </row>
    <row r="315" spans="1:17" x14ac:dyDescent="0.3">
      <c r="A315">
        <v>11339</v>
      </c>
      <c r="B315" t="s">
        <v>887</v>
      </c>
      <c r="C315" t="s">
        <v>1094</v>
      </c>
      <c r="D315" t="s">
        <v>981</v>
      </c>
      <c r="E315">
        <v>0</v>
      </c>
      <c r="F315" t="s">
        <v>947</v>
      </c>
      <c r="G315" t="s">
        <v>1095</v>
      </c>
      <c r="H315" t="s">
        <v>1096</v>
      </c>
      <c r="K315" t="s">
        <v>2315</v>
      </c>
    </row>
    <row r="316" spans="1:17" x14ac:dyDescent="0.3">
      <c r="A316">
        <v>11345</v>
      </c>
      <c r="B316" t="s">
        <v>887</v>
      </c>
      <c r="C316" t="s">
        <v>1097</v>
      </c>
      <c r="D316" t="s">
        <v>951</v>
      </c>
      <c r="E316">
        <v>0</v>
      </c>
      <c r="F316" t="s">
        <v>947</v>
      </c>
      <c r="G316" t="s">
        <v>1098</v>
      </c>
      <c r="H316" t="s">
        <v>1099</v>
      </c>
      <c r="K316" t="s">
        <v>2315</v>
      </c>
      <c r="P316" t="s">
        <v>951</v>
      </c>
    </row>
    <row r="317" spans="1:17" x14ac:dyDescent="0.3">
      <c r="A317">
        <v>11429</v>
      </c>
      <c r="B317" t="s">
        <v>887</v>
      </c>
      <c r="C317" t="s">
        <v>1100</v>
      </c>
      <c r="D317" t="s">
        <v>1021</v>
      </c>
      <c r="E317">
        <v>4</v>
      </c>
      <c r="F317">
        <v>4</v>
      </c>
      <c r="G317" t="s">
        <v>1101</v>
      </c>
      <c r="H317" t="s">
        <v>1102</v>
      </c>
      <c r="I317" t="s">
        <v>1103</v>
      </c>
      <c r="K317" t="s">
        <v>2315</v>
      </c>
      <c r="L317" t="s">
        <v>2324</v>
      </c>
      <c r="P317" t="s">
        <v>981</v>
      </c>
      <c r="Q317" t="s">
        <v>1021</v>
      </c>
    </row>
    <row r="318" spans="1:17" x14ac:dyDescent="0.3">
      <c r="A318">
        <v>11445</v>
      </c>
      <c r="B318" t="s">
        <v>887</v>
      </c>
      <c r="C318" t="s">
        <v>1104</v>
      </c>
      <c r="D318" t="s">
        <v>951</v>
      </c>
      <c r="E318">
        <v>1</v>
      </c>
      <c r="F318" t="s">
        <v>947</v>
      </c>
      <c r="G318" t="s">
        <v>1105</v>
      </c>
      <c r="H318" t="s">
        <v>1106</v>
      </c>
      <c r="K318" t="s">
        <v>2315</v>
      </c>
      <c r="L318" t="s">
        <v>2325</v>
      </c>
      <c r="P318" t="s">
        <v>951</v>
      </c>
    </row>
    <row r="319" spans="1:17" x14ac:dyDescent="0.3">
      <c r="A319">
        <v>11522</v>
      </c>
      <c r="B319" t="s">
        <v>887</v>
      </c>
      <c r="C319" t="s">
        <v>1789</v>
      </c>
      <c r="D319" t="s">
        <v>1255</v>
      </c>
      <c r="E319">
        <v>5</v>
      </c>
      <c r="F319">
        <v>4</v>
      </c>
      <c r="G319" t="s">
        <v>1790</v>
      </c>
      <c r="H319" t="s">
        <v>1791</v>
      </c>
      <c r="K319" t="s">
        <v>2315</v>
      </c>
      <c r="P319" t="s">
        <v>1021</v>
      </c>
    </row>
    <row r="320" spans="1:17" x14ac:dyDescent="0.3">
      <c r="A320">
        <v>11540</v>
      </c>
      <c r="B320" t="s">
        <v>887</v>
      </c>
      <c r="C320" t="s">
        <v>1792</v>
      </c>
      <c r="D320" t="s">
        <v>951</v>
      </c>
      <c r="E320">
        <v>0</v>
      </c>
      <c r="F320" t="s">
        <v>947</v>
      </c>
      <c r="G320" t="s">
        <v>1793</v>
      </c>
      <c r="H320" t="s">
        <v>1794</v>
      </c>
      <c r="K320" t="s">
        <v>2315</v>
      </c>
    </row>
    <row r="321" spans="1:19" x14ac:dyDescent="0.3">
      <c r="A321">
        <v>11605</v>
      </c>
      <c r="B321" t="s">
        <v>887</v>
      </c>
      <c r="C321" t="s">
        <v>1795</v>
      </c>
      <c r="D321" t="s">
        <v>951</v>
      </c>
      <c r="E321">
        <v>7</v>
      </c>
      <c r="F321">
        <v>4</v>
      </c>
      <c r="G321" t="s">
        <v>1796</v>
      </c>
      <c r="H321" t="s">
        <v>1797</v>
      </c>
      <c r="I321" t="s">
        <v>1798</v>
      </c>
      <c r="K321" t="s">
        <v>2315</v>
      </c>
      <c r="L321" t="s">
        <v>2341</v>
      </c>
      <c r="P321" t="s">
        <v>999</v>
      </c>
      <c r="Q321" t="s">
        <v>2355</v>
      </c>
      <c r="R321" t="s">
        <v>2022</v>
      </c>
      <c r="S321" t="s">
        <v>951</v>
      </c>
    </row>
    <row r="322" spans="1:19" x14ac:dyDescent="0.3">
      <c r="A322">
        <v>11965</v>
      </c>
      <c r="B322" t="s">
        <v>887</v>
      </c>
      <c r="C322" t="s">
        <v>1799</v>
      </c>
      <c r="D322" t="s">
        <v>1255</v>
      </c>
      <c r="E322">
        <v>4</v>
      </c>
      <c r="F322">
        <v>5</v>
      </c>
      <c r="G322" t="s">
        <v>1800</v>
      </c>
      <c r="H322" t="s">
        <v>1801</v>
      </c>
      <c r="K322" t="s">
        <v>2315</v>
      </c>
      <c r="P322" t="s">
        <v>981</v>
      </c>
      <c r="Q322" t="s">
        <v>1655</v>
      </c>
      <c r="R322" t="s">
        <v>1021</v>
      </c>
    </row>
    <row r="323" spans="1:19" x14ac:dyDescent="0.3">
      <c r="A323">
        <v>11969</v>
      </c>
      <c r="B323" t="s">
        <v>887</v>
      </c>
      <c r="C323" t="s">
        <v>1802</v>
      </c>
      <c r="D323" t="s">
        <v>1255</v>
      </c>
      <c r="E323">
        <v>4</v>
      </c>
      <c r="F323">
        <v>2</v>
      </c>
      <c r="G323" t="s">
        <v>1803</v>
      </c>
      <c r="H323" t="s">
        <v>1804</v>
      </c>
      <c r="K323" t="s">
        <v>2315</v>
      </c>
      <c r="L323" t="s">
        <v>2341</v>
      </c>
      <c r="P323" t="s">
        <v>1021</v>
      </c>
    </row>
    <row r="324" spans="1:19" x14ac:dyDescent="0.3">
      <c r="A324">
        <v>12038</v>
      </c>
      <c r="B324" t="s">
        <v>887</v>
      </c>
      <c r="C324" t="s">
        <v>1650</v>
      </c>
      <c r="D324" t="s">
        <v>1255</v>
      </c>
      <c r="E324">
        <v>4</v>
      </c>
      <c r="F324">
        <v>3</v>
      </c>
      <c r="G324" t="s">
        <v>1651</v>
      </c>
      <c r="H324" t="s">
        <v>1652</v>
      </c>
      <c r="I324" t="s">
        <v>1653</v>
      </c>
      <c r="K324" t="s">
        <v>2315</v>
      </c>
      <c r="P324" t="s">
        <v>1668</v>
      </c>
      <c r="Q324" t="s">
        <v>1021</v>
      </c>
    </row>
    <row r="325" spans="1:19" x14ac:dyDescent="0.3">
      <c r="A325">
        <v>12054</v>
      </c>
      <c r="B325" t="s">
        <v>887</v>
      </c>
      <c r="C325" t="s">
        <v>1654</v>
      </c>
      <c r="D325" t="s">
        <v>1655</v>
      </c>
      <c r="E325">
        <v>5</v>
      </c>
      <c r="F325">
        <v>4</v>
      </c>
      <c r="G325" t="s">
        <v>1656</v>
      </c>
      <c r="H325" t="s">
        <v>1657</v>
      </c>
      <c r="K325" t="s">
        <v>2315</v>
      </c>
      <c r="P325" t="s">
        <v>1021</v>
      </c>
    </row>
    <row r="326" spans="1:19" x14ac:dyDescent="0.3">
      <c r="A326">
        <v>12110</v>
      </c>
      <c r="B326" t="s">
        <v>887</v>
      </c>
      <c r="C326" t="s">
        <v>1658</v>
      </c>
      <c r="D326" t="s">
        <v>1655</v>
      </c>
      <c r="E326">
        <v>2</v>
      </c>
      <c r="F326">
        <v>4</v>
      </c>
      <c r="G326" t="s">
        <v>1659</v>
      </c>
      <c r="H326" t="s">
        <v>1660</v>
      </c>
      <c r="K326" t="s">
        <v>2315</v>
      </c>
      <c r="P326" t="s">
        <v>981</v>
      </c>
      <c r="Q326" t="s">
        <v>1021</v>
      </c>
    </row>
    <row r="327" spans="1:19" x14ac:dyDescent="0.3">
      <c r="A327">
        <v>12113</v>
      </c>
      <c r="B327" t="s">
        <v>887</v>
      </c>
      <c r="C327" t="s">
        <v>1661</v>
      </c>
      <c r="D327" t="s">
        <v>981</v>
      </c>
      <c r="E327">
        <v>0</v>
      </c>
      <c r="F327">
        <v>2</v>
      </c>
      <c r="G327" t="s">
        <v>1662</v>
      </c>
      <c r="H327" t="s">
        <v>1663</v>
      </c>
      <c r="K327" t="s">
        <v>2315</v>
      </c>
      <c r="P327" t="s">
        <v>981</v>
      </c>
      <c r="Q327" t="s">
        <v>1080</v>
      </c>
    </row>
    <row r="328" spans="1:19" x14ac:dyDescent="0.3">
      <c r="A328">
        <v>12201</v>
      </c>
      <c r="B328" t="s">
        <v>887</v>
      </c>
      <c r="C328" t="s">
        <v>1664</v>
      </c>
      <c r="D328" t="s">
        <v>1080</v>
      </c>
      <c r="E328">
        <v>0</v>
      </c>
      <c r="F328">
        <v>2</v>
      </c>
      <c r="G328" t="s">
        <v>1665</v>
      </c>
      <c r="H328" t="s">
        <v>1666</v>
      </c>
      <c r="K328" t="s">
        <v>2315</v>
      </c>
      <c r="P328" t="s">
        <v>1080</v>
      </c>
      <c r="Q328" t="s">
        <v>2354</v>
      </c>
    </row>
    <row r="329" spans="1:19" x14ac:dyDescent="0.3">
      <c r="A329">
        <v>12343</v>
      </c>
      <c r="B329" t="s">
        <v>887</v>
      </c>
      <c r="C329" t="s">
        <v>1667</v>
      </c>
      <c r="D329" t="s">
        <v>1668</v>
      </c>
      <c r="E329">
        <v>1</v>
      </c>
      <c r="F329">
        <v>4</v>
      </c>
      <c r="G329" t="s">
        <v>1669</v>
      </c>
      <c r="H329" t="s">
        <v>1670</v>
      </c>
      <c r="K329" t="s">
        <v>2315</v>
      </c>
      <c r="L329" t="s">
        <v>2322</v>
      </c>
      <c r="M329" t="s">
        <v>2331</v>
      </c>
      <c r="P329" t="s">
        <v>1668</v>
      </c>
      <c r="Q329" t="s">
        <v>964</v>
      </c>
      <c r="R329" t="s">
        <v>1021</v>
      </c>
    </row>
    <row r="330" spans="1:19" x14ac:dyDescent="0.3">
      <c r="A330">
        <v>12480</v>
      </c>
      <c r="B330" t="s">
        <v>887</v>
      </c>
      <c r="C330" t="s">
        <v>1671</v>
      </c>
      <c r="D330" t="s">
        <v>1672</v>
      </c>
      <c r="E330">
        <v>4</v>
      </c>
      <c r="F330">
        <v>3</v>
      </c>
      <c r="G330" t="s">
        <v>1673</v>
      </c>
      <c r="H330" t="s">
        <v>1674</v>
      </c>
      <c r="K330" t="s">
        <v>2315</v>
      </c>
      <c r="L330" t="s">
        <v>2321</v>
      </c>
      <c r="M330" t="s">
        <v>2331</v>
      </c>
      <c r="P330" t="s">
        <v>1021</v>
      </c>
    </row>
    <row r="331" spans="1:19" x14ac:dyDescent="0.3">
      <c r="A331">
        <v>12489</v>
      </c>
      <c r="B331" t="s">
        <v>887</v>
      </c>
      <c r="C331" t="s">
        <v>1675</v>
      </c>
      <c r="D331" t="s">
        <v>1289</v>
      </c>
      <c r="E331">
        <v>1</v>
      </c>
      <c r="F331">
        <v>4</v>
      </c>
      <c r="G331" t="s">
        <v>1676</v>
      </c>
      <c r="H331" t="s">
        <v>1677</v>
      </c>
      <c r="K331" t="s">
        <v>2315</v>
      </c>
      <c r="P331" t="s">
        <v>999</v>
      </c>
    </row>
    <row r="332" spans="1:19" x14ac:dyDescent="0.3">
      <c r="A332">
        <v>12527</v>
      </c>
      <c r="B332" t="s">
        <v>887</v>
      </c>
      <c r="C332" t="s">
        <v>1678</v>
      </c>
      <c r="D332" t="s">
        <v>1289</v>
      </c>
      <c r="E332">
        <v>1</v>
      </c>
      <c r="F332">
        <v>4</v>
      </c>
      <c r="G332" t="s">
        <v>1679</v>
      </c>
      <c r="H332" t="s">
        <v>1677</v>
      </c>
      <c r="K332" t="s">
        <v>2315</v>
      </c>
      <c r="P332" t="s">
        <v>999</v>
      </c>
    </row>
    <row r="333" spans="1:19" x14ac:dyDescent="0.3">
      <c r="A333">
        <v>12534</v>
      </c>
      <c r="B333" t="s">
        <v>887</v>
      </c>
      <c r="C333" t="s">
        <v>1680</v>
      </c>
      <c r="D333" t="s">
        <v>1064</v>
      </c>
      <c r="E333">
        <v>0</v>
      </c>
      <c r="F333" t="s">
        <v>947</v>
      </c>
      <c r="G333" t="s">
        <v>1681</v>
      </c>
      <c r="H333" t="s">
        <v>1682</v>
      </c>
      <c r="K333" t="s">
        <v>2315</v>
      </c>
      <c r="P333" t="s">
        <v>1064</v>
      </c>
    </row>
    <row r="334" spans="1:19" x14ac:dyDescent="0.3">
      <c r="A334">
        <v>12567</v>
      </c>
      <c r="B334" t="s">
        <v>887</v>
      </c>
      <c r="C334" t="s">
        <v>1683</v>
      </c>
      <c r="D334" t="s">
        <v>1684</v>
      </c>
      <c r="E334">
        <v>6</v>
      </c>
      <c r="F334">
        <v>4</v>
      </c>
      <c r="G334" t="s">
        <v>1685</v>
      </c>
      <c r="H334" t="s">
        <v>1686</v>
      </c>
      <c r="I334" t="s">
        <v>1687</v>
      </c>
      <c r="K334" t="s">
        <v>2315</v>
      </c>
      <c r="L334" t="s">
        <v>2333</v>
      </c>
      <c r="P334" t="s">
        <v>956</v>
      </c>
      <c r="Q334" t="s">
        <v>964</v>
      </c>
    </row>
    <row r="335" spans="1:19" x14ac:dyDescent="0.3">
      <c r="A335">
        <v>12683</v>
      </c>
      <c r="B335" t="s">
        <v>887</v>
      </c>
      <c r="C335" t="s">
        <v>1688</v>
      </c>
      <c r="D335" t="s">
        <v>1289</v>
      </c>
      <c r="E335">
        <v>1</v>
      </c>
      <c r="F335">
        <v>3</v>
      </c>
      <c r="G335" t="s">
        <v>1689</v>
      </c>
      <c r="H335" t="s">
        <v>1690</v>
      </c>
      <c r="K335" t="s">
        <v>2315</v>
      </c>
      <c r="P335" t="s">
        <v>1289</v>
      </c>
    </row>
    <row r="336" spans="1:19" x14ac:dyDescent="0.3">
      <c r="A336">
        <v>12713</v>
      </c>
      <c r="B336" t="s">
        <v>887</v>
      </c>
      <c r="C336" t="s">
        <v>1691</v>
      </c>
      <c r="D336" t="s">
        <v>1692</v>
      </c>
      <c r="E336">
        <v>2</v>
      </c>
      <c r="F336">
        <v>3</v>
      </c>
      <c r="G336" t="s">
        <v>1693</v>
      </c>
      <c r="H336" t="s">
        <v>1694</v>
      </c>
      <c r="K336" t="s">
        <v>2315</v>
      </c>
      <c r="L336" t="s">
        <v>2321</v>
      </c>
      <c r="M336" t="s">
        <v>2331</v>
      </c>
      <c r="P336" t="s">
        <v>951</v>
      </c>
    </row>
    <row r="337" spans="1:18" x14ac:dyDescent="0.3">
      <c r="A337">
        <v>12725</v>
      </c>
      <c r="B337" t="s">
        <v>887</v>
      </c>
      <c r="C337" t="s">
        <v>1695</v>
      </c>
      <c r="D337" t="s">
        <v>1696</v>
      </c>
      <c r="E337">
        <v>4</v>
      </c>
      <c r="F337">
        <v>3</v>
      </c>
      <c r="G337" t="s">
        <v>1697</v>
      </c>
      <c r="H337" t="s">
        <v>1698</v>
      </c>
      <c r="K337" t="s">
        <v>2315</v>
      </c>
      <c r="L337" t="s">
        <v>2331</v>
      </c>
      <c r="P337" t="s">
        <v>2369</v>
      </c>
    </row>
    <row r="338" spans="1:18" x14ac:dyDescent="0.3">
      <c r="A338">
        <v>12728</v>
      </c>
      <c r="B338" t="s">
        <v>887</v>
      </c>
      <c r="C338" t="s">
        <v>1699</v>
      </c>
      <c r="D338" t="s">
        <v>1088</v>
      </c>
      <c r="E338">
        <v>2</v>
      </c>
      <c r="F338">
        <v>3</v>
      </c>
      <c r="G338" t="s">
        <v>1700</v>
      </c>
      <c r="H338" t="s">
        <v>1701</v>
      </c>
      <c r="K338" t="s">
        <v>2315</v>
      </c>
      <c r="L338" t="s">
        <v>2331</v>
      </c>
      <c r="P338" t="s">
        <v>1655</v>
      </c>
      <c r="Q338" t="s">
        <v>1021</v>
      </c>
    </row>
    <row r="339" spans="1:18" x14ac:dyDescent="0.3">
      <c r="A339">
        <v>12732</v>
      </c>
      <c r="B339" t="s">
        <v>887</v>
      </c>
      <c r="C339" t="s">
        <v>1702</v>
      </c>
      <c r="D339" t="s">
        <v>1088</v>
      </c>
      <c r="E339">
        <v>3</v>
      </c>
      <c r="F339">
        <v>4</v>
      </c>
      <c r="G339" t="s">
        <v>1703</v>
      </c>
      <c r="H339" t="s">
        <v>1704</v>
      </c>
      <c r="K339" t="s">
        <v>2315</v>
      </c>
      <c r="P339" t="s">
        <v>981</v>
      </c>
      <c r="Q339" t="s">
        <v>1655</v>
      </c>
      <c r="R339" t="s">
        <v>1021</v>
      </c>
    </row>
    <row r="340" spans="1:18" x14ac:dyDescent="0.3">
      <c r="A340">
        <v>12803</v>
      </c>
      <c r="B340" t="s">
        <v>887</v>
      </c>
      <c r="C340" t="s">
        <v>1705</v>
      </c>
      <c r="D340" t="s">
        <v>1601</v>
      </c>
      <c r="E340">
        <v>2</v>
      </c>
      <c r="F340">
        <v>3</v>
      </c>
      <c r="G340" t="s">
        <v>1706</v>
      </c>
      <c r="H340" t="s">
        <v>1707</v>
      </c>
      <c r="K340" t="s">
        <v>2315</v>
      </c>
      <c r="P340" t="s">
        <v>2370</v>
      </c>
    </row>
    <row r="341" spans="1:18" x14ac:dyDescent="0.3">
      <c r="A341">
        <v>12963</v>
      </c>
      <c r="B341" t="s">
        <v>887</v>
      </c>
      <c r="C341" t="s">
        <v>1251</v>
      </c>
      <c r="D341" t="s">
        <v>1088</v>
      </c>
      <c r="E341">
        <v>1</v>
      </c>
      <c r="F341">
        <v>2</v>
      </c>
      <c r="G341" t="s">
        <v>1252</v>
      </c>
      <c r="H341" t="s">
        <v>1253</v>
      </c>
      <c r="K341" t="s">
        <v>2315</v>
      </c>
      <c r="P341" t="s">
        <v>1021</v>
      </c>
    </row>
    <row r="342" spans="1:18" x14ac:dyDescent="0.3">
      <c r="A342">
        <v>13041</v>
      </c>
      <c r="B342" t="s">
        <v>887</v>
      </c>
      <c r="C342" t="s">
        <v>1254</v>
      </c>
      <c r="D342" t="s">
        <v>1255</v>
      </c>
      <c r="E342">
        <v>1</v>
      </c>
      <c r="F342">
        <v>3</v>
      </c>
      <c r="G342" t="s">
        <v>1256</v>
      </c>
      <c r="H342" t="s">
        <v>1257</v>
      </c>
      <c r="K342" t="s">
        <v>2315</v>
      </c>
      <c r="P342" t="s">
        <v>1021</v>
      </c>
    </row>
    <row r="343" spans="1:18" x14ac:dyDescent="0.3">
      <c r="A343">
        <v>13054</v>
      </c>
      <c r="B343" t="s">
        <v>887</v>
      </c>
      <c r="C343" t="s">
        <v>1258</v>
      </c>
      <c r="D343" t="s">
        <v>1259</v>
      </c>
      <c r="E343">
        <v>7</v>
      </c>
      <c r="F343">
        <v>5</v>
      </c>
      <c r="G343" t="s">
        <v>1260</v>
      </c>
      <c r="H343" t="s">
        <v>1261</v>
      </c>
      <c r="I343" t="s">
        <v>1262</v>
      </c>
      <c r="K343" t="s">
        <v>2315</v>
      </c>
      <c r="L343" t="s">
        <v>2321</v>
      </c>
      <c r="M343" t="s">
        <v>2330</v>
      </c>
      <c r="N343" t="s">
        <v>2331</v>
      </c>
    </row>
    <row r="344" spans="1:18" x14ac:dyDescent="0.3">
      <c r="A344">
        <v>13117</v>
      </c>
      <c r="B344" t="s">
        <v>887</v>
      </c>
      <c r="C344" t="s">
        <v>1263</v>
      </c>
      <c r="D344" t="s">
        <v>1264</v>
      </c>
      <c r="E344">
        <v>2</v>
      </c>
      <c r="F344">
        <v>3</v>
      </c>
      <c r="G344" t="s">
        <v>1265</v>
      </c>
      <c r="H344" t="s">
        <v>1266</v>
      </c>
      <c r="K344" t="s">
        <v>2315</v>
      </c>
      <c r="P344" t="s">
        <v>1760</v>
      </c>
    </row>
    <row r="345" spans="1:18" x14ac:dyDescent="0.3">
      <c r="A345">
        <v>13252</v>
      </c>
      <c r="B345" t="s">
        <v>887</v>
      </c>
      <c r="C345" t="s">
        <v>1267</v>
      </c>
      <c r="D345" t="s">
        <v>981</v>
      </c>
      <c r="E345">
        <v>0</v>
      </c>
      <c r="F345" t="s">
        <v>947</v>
      </c>
      <c r="G345" t="s">
        <v>1268</v>
      </c>
      <c r="H345" t="s">
        <v>1269</v>
      </c>
      <c r="K345" t="s">
        <v>2315</v>
      </c>
      <c r="P345" t="s">
        <v>981</v>
      </c>
    </row>
    <row r="346" spans="1:18" x14ac:dyDescent="0.3">
      <c r="A346">
        <v>13290</v>
      </c>
      <c r="B346" t="s">
        <v>887</v>
      </c>
      <c r="C346" t="s">
        <v>1270</v>
      </c>
      <c r="D346" t="s">
        <v>981</v>
      </c>
      <c r="E346">
        <v>1</v>
      </c>
      <c r="F346">
        <v>2</v>
      </c>
      <c r="G346" t="s">
        <v>1271</v>
      </c>
      <c r="H346" t="s">
        <v>1272</v>
      </c>
      <c r="K346" t="s">
        <v>2315</v>
      </c>
      <c r="P346" t="s">
        <v>981</v>
      </c>
    </row>
    <row r="347" spans="1:18" x14ac:dyDescent="0.3">
      <c r="A347">
        <v>13315</v>
      </c>
      <c r="B347" t="s">
        <v>887</v>
      </c>
      <c r="C347" t="s">
        <v>1273</v>
      </c>
      <c r="D347" t="s">
        <v>1274</v>
      </c>
      <c r="E347">
        <v>3</v>
      </c>
      <c r="F347">
        <v>3</v>
      </c>
      <c r="G347" t="s">
        <v>1275</v>
      </c>
      <c r="H347" t="s">
        <v>1276</v>
      </c>
      <c r="K347" t="s">
        <v>2315</v>
      </c>
      <c r="L347" t="s">
        <v>2321</v>
      </c>
      <c r="M347" t="s">
        <v>2332</v>
      </c>
      <c r="N347" t="s">
        <v>2331</v>
      </c>
      <c r="P347" t="s">
        <v>964</v>
      </c>
    </row>
    <row r="348" spans="1:18" x14ac:dyDescent="0.3">
      <c r="A348">
        <v>13617</v>
      </c>
      <c r="B348" t="s">
        <v>887</v>
      </c>
      <c r="C348" t="s">
        <v>1277</v>
      </c>
      <c r="D348" t="s">
        <v>1278</v>
      </c>
      <c r="E348">
        <v>2</v>
      </c>
      <c r="F348">
        <v>2</v>
      </c>
      <c r="G348" t="s">
        <v>1279</v>
      </c>
      <c r="H348" t="s">
        <v>1280</v>
      </c>
      <c r="K348" t="s">
        <v>2315</v>
      </c>
      <c r="L348" t="s">
        <v>2333</v>
      </c>
    </row>
    <row r="349" spans="1:18" x14ac:dyDescent="0.3">
      <c r="A349">
        <v>13812</v>
      </c>
      <c r="B349" t="s">
        <v>887</v>
      </c>
      <c r="C349" t="s">
        <v>1281</v>
      </c>
      <c r="D349" t="s">
        <v>1080</v>
      </c>
      <c r="E349">
        <v>0</v>
      </c>
      <c r="F349">
        <v>2</v>
      </c>
      <c r="G349" t="s">
        <v>1282</v>
      </c>
      <c r="H349" t="s">
        <v>1283</v>
      </c>
      <c r="K349" t="s">
        <v>2315</v>
      </c>
      <c r="P349" t="s">
        <v>1080</v>
      </c>
      <c r="Q349" t="s">
        <v>1021</v>
      </c>
    </row>
    <row r="350" spans="1:18" s="4" customFormat="1" x14ac:dyDescent="0.3">
      <c r="A350" s="4">
        <v>14040</v>
      </c>
      <c r="B350" s="4" t="s">
        <v>887</v>
      </c>
      <c r="C350" s="4" t="s">
        <v>2411</v>
      </c>
      <c r="D350" s="4" t="s">
        <v>2412</v>
      </c>
      <c r="E350" s="4">
        <v>5</v>
      </c>
      <c r="F350" s="4">
        <v>4</v>
      </c>
      <c r="G350" s="4" t="s">
        <v>2413</v>
      </c>
      <c r="H350" s="4" t="s">
        <v>2414</v>
      </c>
      <c r="I350" s="4" t="s">
        <v>2415</v>
      </c>
      <c r="K350" s="4" t="s">
        <v>2416</v>
      </c>
      <c r="L350" t="s">
        <v>2333</v>
      </c>
    </row>
    <row r="351" spans="1:18" x14ac:dyDescent="0.3">
      <c r="A351">
        <v>14164</v>
      </c>
      <c r="B351" t="s">
        <v>887</v>
      </c>
      <c r="C351" t="s">
        <v>1284</v>
      </c>
      <c r="D351" t="s">
        <v>1285</v>
      </c>
      <c r="E351">
        <v>4</v>
      </c>
      <c r="F351">
        <v>4</v>
      </c>
      <c r="G351" t="s">
        <v>1286</v>
      </c>
      <c r="H351" t="s">
        <v>1287</v>
      </c>
      <c r="K351" t="s">
        <v>2315</v>
      </c>
      <c r="L351" t="s">
        <v>2331</v>
      </c>
      <c r="P351" t="s">
        <v>973</v>
      </c>
    </row>
    <row r="352" spans="1:18" x14ac:dyDescent="0.3">
      <c r="A352">
        <v>14256</v>
      </c>
      <c r="B352" t="s">
        <v>887</v>
      </c>
      <c r="C352" t="s">
        <v>1288</v>
      </c>
      <c r="D352" t="s">
        <v>1289</v>
      </c>
      <c r="E352">
        <v>1</v>
      </c>
      <c r="F352">
        <v>3</v>
      </c>
      <c r="G352" t="s">
        <v>1290</v>
      </c>
      <c r="H352" t="s">
        <v>1291</v>
      </c>
      <c r="K352" t="s">
        <v>2315</v>
      </c>
      <c r="L352" t="s">
        <v>2334</v>
      </c>
      <c r="P352" t="s">
        <v>1289</v>
      </c>
    </row>
    <row r="353" spans="1:19" x14ac:dyDescent="0.3">
      <c r="A353">
        <v>14377</v>
      </c>
      <c r="B353" t="s">
        <v>887</v>
      </c>
      <c r="C353" t="s">
        <v>1292</v>
      </c>
      <c r="D353" t="s">
        <v>1293</v>
      </c>
      <c r="E353">
        <v>2</v>
      </c>
      <c r="F353">
        <v>3</v>
      </c>
      <c r="G353" t="s">
        <v>1294</v>
      </c>
      <c r="H353" t="s">
        <v>1295</v>
      </c>
      <c r="K353" t="s">
        <v>2315</v>
      </c>
      <c r="L353" t="s">
        <v>2325</v>
      </c>
      <c r="P353" t="s">
        <v>1021</v>
      </c>
    </row>
    <row r="354" spans="1:19" x14ac:dyDescent="0.3">
      <c r="A354">
        <v>14427</v>
      </c>
      <c r="B354" t="s">
        <v>887</v>
      </c>
      <c r="C354" t="s">
        <v>1296</v>
      </c>
      <c r="D354" t="s">
        <v>1297</v>
      </c>
      <c r="E354">
        <v>6</v>
      </c>
      <c r="F354">
        <v>4</v>
      </c>
      <c r="G354" t="s">
        <v>1298</v>
      </c>
      <c r="H354" t="s">
        <v>1299</v>
      </c>
      <c r="K354" t="s">
        <v>2315</v>
      </c>
      <c r="L354" t="s">
        <v>2335</v>
      </c>
      <c r="P354" t="s">
        <v>1668</v>
      </c>
      <c r="Q354" t="s">
        <v>964</v>
      </c>
    </row>
    <row r="355" spans="1:19" x14ac:dyDescent="0.3">
      <c r="A355">
        <v>14988</v>
      </c>
      <c r="B355" t="s">
        <v>887</v>
      </c>
      <c r="C355" t="s">
        <v>1300</v>
      </c>
      <c r="D355" t="s">
        <v>1301</v>
      </c>
      <c r="E355">
        <v>7</v>
      </c>
      <c r="F355">
        <v>4</v>
      </c>
      <c r="G355" t="s">
        <v>1302</v>
      </c>
      <c r="H355" t="s">
        <v>1303</v>
      </c>
      <c r="K355" t="s">
        <v>2315</v>
      </c>
      <c r="L355" t="s">
        <v>2333</v>
      </c>
      <c r="M355" t="s">
        <v>2334</v>
      </c>
      <c r="P355" t="s">
        <v>2355</v>
      </c>
      <c r="Q355" t="s">
        <v>956</v>
      </c>
    </row>
    <row r="356" spans="1:19" x14ac:dyDescent="0.3">
      <c r="A356">
        <v>15009</v>
      </c>
      <c r="B356" t="s">
        <v>887</v>
      </c>
      <c r="C356" t="s">
        <v>1304</v>
      </c>
      <c r="D356" t="s">
        <v>1305</v>
      </c>
      <c r="E356">
        <v>4</v>
      </c>
      <c r="F356">
        <v>7</v>
      </c>
      <c r="G356" t="s">
        <v>1306</v>
      </c>
      <c r="H356" t="s">
        <v>1307</v>
      </c>
      <c r="I356" t="s">
        <v>1308</v>
      </c>
      <c r="K356" t="s">
        <v>2315</v>
      </c>
      <c r="L356" t="s">
        <v>2333</v>
      </c>
      <c r="M356" t="s">
        <v>2336</v>
      </c>
      <c r="P356" t="s">
        <v>1684</v>
      </c>
      <c r="Q356" t="s">
        <v>2356</v>
      </c>
      <c r="R356" t="s">
        <v>1301</v>
      </c>
      <c r="S356" t="s">
        <v>2357</v>
      </c>
    </row>
    <row r="357" spans="1:19" x14ac:dyDescent="0.3">
      <c r="A357">
        <v>15240</v>
      </c>
      <c r="B357" t="s">
        <v>887</v>
      </c>
      <c r="C357" t="s">
        <v>1805</v>
      </c>
      <c r="D357" t="s">
        <v>956</v>
      </c>
      <c r="E357">
        <v>0</v>
      </c>
      <c r="F357">
        <v>3</v>
      </c>
      <c r="G357" t="s">
        <v>1806</v>
      </c>
      <c r="H357" t="s">
        <v>1807</v>
      </c>
      <c r="K357" t="s">
        <v>2315</v>
      </c>
      <c r="P357" t="s">
        <v>1064</v>
      </c>
    </row>
    <row r="358" spans="1:19" x14ac:dyDescent="0.3">
      <c r="A358">
        <v>15317</v>
      </c>
      <c r="B358" t="s">
        <v>887</v>
      </c>
      <c r="C358" t="s">
        <v>1848</v>
      </c>
      <c r="D358" t="s">
        <v>1849</v>
      </c>
      <c r="E358">
        <v>4</v>
      </c>
      <c r="F358">
        <v>3</v>
      </c>
      <c r="G358" t="s">
        <v>1850</v>
      </c>
      <c r="H358" t="s">
        <v>1851</v>
      </c>
      <c r="K358" t="s">
        <v>2315</v>
      </c>
      <c r="L358" t="s">
        <v>2321</v>
      </c>
      <c r="P358" t="s">
        <v>2353</v>
      </c>
    </row>
    <row r="359" spans="1:19" x14ac:dyDescent="0.3">
      <c r="A359">
        <v>15339</v>
      </c>
      <c r="B359" t="s">
        <v>887</v>
      </c>
      <c r="C359" t="s">
        <v>1852</v>
      </c>
      <c r="D359" t="s">
        <v>1432</v>
      </c>
      <c r="E359">
        <v>4</v>
      </c>
      <c r="F359">
        <v>3</v>
      </c>
      <c r="G359" t="s">
        <v>1853</v>
      </c>
      <c r="H359" t="s">
        <v>1854</v>
      </c>
      <c r="K359" t="s">
        <v>2315</v>
      </c>
      <c r="L359" t="s">
        <v>2333</v>
      </c>
      <c r="P359" t="s">
        <v>956</v>
      </c>
      <c r="Q359" t="s">
        <v>1760</v>
      </c>
    </row>
    <row r="360" spans="1:19" x14ac:dyDescent="0.3">
      <c r="A360">
        <v>15379</v>
      </c>
      <c r="B360" t="s">
        <v>887</v>
      </c>
      <c r="C360" t="s">
        <v>1855</v>
      </c>
      <c r="D360" t="s">
        <v>1856</v>
      </c>
      <c r="E360">
        <v>3</v>
      </c>
      <c r="F360">
        <v>3</v>
      </c>
      <c r="G360" t="s">
        <v>1857</v>
      </c>
      <c r="H360" t="s">
        <v>1858</v>
      </c>
      <c r="K360" t="s">
        <v>2315</v>
      </c>
      <c r="L360" t="s">
        <v>2320</v>
      </c>
      <c r="P360" t="s">
        <v>1881</v>
      </c>
    </row>
    <row r="361" spans="1:19" x14ac:dyDescent="0.3">
      <c r="A361">
        <v>15380</v>
      </c>
      <c r="B361" t="s">
        <v>887</v>
      </c>
      <c r="C361" t="s">
        <v>1859</v>
      </c>
      <c r="D361" t="s">
        <v>1860</v>
      </c>
      <c r="E361">
        <v>5</v>
      </c>
      <c r="F361">
        <v>3</v>
      </c>
      <c r="G361" t="s">
        <v>1861</v>
      </c>
      <c r="H361" t="s">
        <v>1862</v>
      </c>
      <c r="I361" t="s">
        <v>1863</v>
      </c>
      <c r="J361" t="s">
        <v>1864</v>
      </c>
      <c r="K361" t="s">
        <v>2315</v>
      </c>
      <c r="L361" t="s">
        <v>2336</v>
      </c>
      <c r="P361" t="s">
        <v>981</v>
      </c>
    </row>
    <row r="362" spans="1:19" x14ac:dyDescent="0.3">
      <c r="A362">
        <v>15435</v>
      </c>
      <c r="B362" t="s">
        <v>887</v>
      </c>
      <c r="C362" t="s">
        <v>1865</v>
      </c>
      <c r="D362" t="s">
        <v>1866</v>
      </c>
      <c r="E362">
        <v>4</v>
      </c>
      <c r="F362">
        <v>3</v>
      </c>
      <c r="G362" t="s">
        <v>1867</v>
      </c>
      <c r="H362" t="s">
        <v>1868</v>
      </c>
      <c r="K362" t="s">
        <v>2315</v>
      </c>
      <c r="L362" t="s">
        <v>2321</v>
      </c>
      <c r="P362" t="s">
        <v>951</v>
      </c>
    </row>
    <row r="363" spans="1:19" x14ac:dyDescent="0.3">
      <c r="A363">
        <v>15456</v>
      </c>
      <c r="B363" t="s">
        <v>887</v>
      </c>
      <c r="C363" t="s">
        <v>1869</v>
      </c>
      <c r="D363" t="s">
        <v>1450</v>
      </c>
      <c r="E363">
        <v>1</v>
      </c>
      <c r="F363">
        <v>3</v>
      </c>
      <c r="G363" t="s">
        <v>1870</v>
      </c>
      <c r="H363" t="s">
        <v>1871</v>
      </c>
      <c r="K363" t="s">
        <v>2315</v>
      </c>
      <c r="L363" t="s">
        <v>2321</v>
      </c>
      <c r="M363" t="s">
        <v>2331</v>
      </c>
      <c r="P363" t="s">
        <v>1021</v>
      </c>
    </row>
    <row r="364" spans="1:19" x14ac:dyDescent="0.3">
      <c r="A364">
        <v>15487</v>
      </c>
      <c r="B364" t="s">
        <v>887</v>
      </c>
      <c r="C364" t="s">
        <v>1872</v>
      </c>
      <c r="D364" t="s">
        <v>1873</v>
      </c>
      <c r="E364">
        <v>2</v>
      </c>
      <c r="F364">
        <v>4</v>
      </c>
      <c r="G364" t="s">
        <v>1874</v>
      </c>
      <c r="H364" t="s">
        <v>1875</v>
      </c>
      <c r="K364" t="s">
        <v>2315</v>
      </c>
      <c r="L364" t="s">
        <v>2321</v>
      </c>
      <c r="M364" t="s">
        <v>2330</v>
      </c>
      <c r="P364" t="s">
        <v>2372</v>
      </c>
    </row>
    <row r="365" spans="1:19" x14ac:dyDescent="0.3">
      <c r="A365">
        <v>15547</v>
      </c>
      <c r="B365" t="s">
        <v>887</v>
      </c>
      <c r="C365" t="s">
        <v>1876</v>
      </c>
      <c r="D365" t="s">
        <v>1877</v>
      </c>
      <c r="E365">
        <v>3</v>
      </c>
      <c r="F365">
        <v>3</v>
      </c>
      <c r="G365" t="s">
        <v>1878</v>
      </c>
      <c r="H365" t="s">
        <v>1879</v>
      </c>
      <c r="K365" t="s">
        <v>2315</v>
      </c>
      <c r="P365" t="s">
        <v>2022</v>
      </c>
    </row>
    <row r="366" spans="1:19" x14ac:dyDescent="0.3">
      <c r="A366">
        <v>15761</v>
      </c>
      <c r="B366" t="s">
        <v>887</v>
      </c>
      <c r="C366" t="s">
        <v>1880</v>
      </c>
      <c r="D366" t="s">
        <v>1881</v>
      </c>
      <c r="E366">
        <v>4</v>
      </c>
      <c r="F366">
        <v>2</v>
      </c>
      <c r="G366" t="s">
        <v>1882</v>
      </c>
      <c r="H366" t="s">
        <v>1883</v>
      </c>
      <c r="K366" t="s">
        <v>2315</v>
      </c>
      <c r="L366" t="s">
        <v>2342</v>
      </c>
      <c r="P366" t="s">
        <v>1881</v>
      </c>
    </row>
    <row r="367" spans="1:19" x14ac:dyDescent="0.3">
      <c r="A367">
        <v>15764</v>
      </c>
      <c r="B367" t="s">
        <v>887</v>
      </c>
      <c r="C367" t="s">
        <v>1884</v>
      </c>
      <c r="D367" t="s">
        <v>1885</v>
      </c>
      <c r="E367">
        <v>2</v>
      </c>
      <c r="F367">
        <v>2</v>
      </c>
      <c r="G367" t="s">
        <v>1886</v>
      </c>
      <c r="H367" t="s">
        <v>1887</v>
      </c>
      <c r="K367" t="s">
        <v>2315</v>
      </c>
      <c r="L367" t="s">
        <v>2342</v>
      </c>
      <c r="P367" t="s">
        <v>1881</v>
      </c>
    </row>
    <row r="368" spans="1:19" x14ac:dyDescent="0.3">
      <c r="A368">
        <v>15766</v>
      </c>
      <c r="B368" t="s">
        <v>887</v>
      </c>
      <c r="C368" t="s">
        <v>1888</v>
      </c>
      <c r="D368" t="s">
        <v>1885</v>
      </c>
      <c r="E368">
        <v>1</v>
      </c>
      <c r="F368">
        <v>2</v>
      </c>
      <c r="G368" t="s">
        <v>1889</v>
      </c>
      <c r="H368" t="s">
        <v>1890</v>
      </c>
      <c r="K368" t="s">
        <v>2315</v>
      </c>
      <c r="L368" t="s">
        <v>2320</v>
      </c>
      <c r="P368" t="s">
        <v>1881</v>
      </c>
    </row>
    <row r="369" spans="1:17" x14ac:dyDescent="0.3">
      <c r="A369">
        <v>15838</v>
      </c>
      <c r="B369" t="s">
        <v>887</v>
      </c>
      <c r="C369" t="s">
        <v>1891</v>
      </c>
      <c r="D369" t="s">
        <v>956</v>
      </c>
      <c r="E369">
        <v>2</v>
      </c>
      <c r="F369">
        <v>2</v>
      </c>
      <c r="G369" t="s">
        <v>1892</v>
      </c>
      <c r="H369" t="s">
        <v>1893</v>
      </c>
      <c r="K369" t="s">
        <v>2315</v>
      </c>
    </row>
    <row r="370" spans="1:17" x14ac:dyDescent="0.3">
      <c r="A370">
        <v>15992</v>
      </c>
      <c r="B370" t="s">
        <v>887</v>
      </c>
      <c r="C370" t="s">
        <v>1894</v>
      </c>
      <c r="D370" t="s">
        <v>1895</v>
      </c>
      <c r="E370">
        <v>0</v>
      </c>
      <c r="F370">
        <v>2</v>
      </c>
      <c r="G370" t="s">
        <v>1896</v>
      </c>
      <c r="H370" t="s">
        <v>1897</v>
      </c>
      <c r="K370" t="s">
        <v>2315</v>
      </c>
    </row>
    <row r="371" spans="1:17" x14ac:dyDescent="0.3">
      <c r="A371">
        <v>16248</v>
      </c>
      <c r="B371" t="s">
        <v>887</v>
      </c>
      <c r="C371" t="s">
        <v>1898</v>
      </c>
      <c r="D371" t="s">
        <v>1899</v>
      </c>
      <c r="E371">
        <v>27</v>
      </c>
      <c r="F371">
        <v>6</v>
      </c>
      <c r="G371" t="s">
        <v>1900</v>
      </c>
      <c r="H371" t="s">
        <v>1901</v>
      </c>
      <c r="I371" t="s">
        <v>1902</v>
      </c>
      <c r="K371" t="s">
        <v>2315</v>
      </c>
      <c r="L371" t="s">
        <v>2333</v>
      </c>
      <c r="P371" t="s">
        <v>1432</v>
      </c>
      <c r="Q371" t="s">
        <v>1301</v>
      </c>
    </row>
    <row r="372" spans="1:17" x14ac:dyDescent="0.3">
      <c r="A372">
        <v>16481</v>
      </c>
      <c r="B372" t="s">
        <v>887</v>
      </c>
      <c r="C372" t="s">
        <v>2298</v>
      </c>
      <c r="D372" t="s">
        <v>1285</v>
      </c>
      <c r="E372">
        <v>1</v>
      </c>
      <c r="F372">
        <v>2</v>
      </c>
      <c r="G372" t="s">
        <v>2299</v>
      </c>
      <c r="H372" t="s">
        <v>2300</v>
      </c>
      <c r="K372" t="s">
        <v>2315</v>
      </c>
      <c r="L372" t="s">
        <v>2331</v>
      </c>
    </row>
    <row r="373" spans="1:17" x14ac:dyDescent="0.3">
      <c r="A373">
        <v>16510</v>
      </c>
      <c r="B373" t="s">
        <v>887</v>
      </c>
      <c r="C373" t="s">
        <v>2301</v>
      </c>
      <c r="D373" t="s">
        <v>2302</v>
      </c>
      <c r="E373">
        <v>4</v>
      </c>
      <c r="F373">
        <v>4</v>
      </c>
      <c r="G373" t="s">
        <v>2303</v>
      </c>
      <c r="H373" t="s">
        <v>2304</v>
      </c>
      <c r="K373" t="s">
        <v>2315</v>
      </c>
      <c r="L373" t="s">
        <v>2331</v>
      </c>
    </row>
    <row r="374" spans="1:17" x14ac:dyDescent="0.3">
      <c r="A374">
        <v>16780</v>
      </c>
      <c r="B374" t="s">
        <v>887</v>
      </c>
      <c r="C374" t="s">
        <v>2305</v>
      </c>
      <c r="D374" t="s">
        <v>1297</v>
      </c>
      <c r="E374">
        <v>1</v>
      </c>
      <c r="F374">
        <v>3</v>
      </c>
      <c r="G374" t="s">
        <v>2306</v>
      </c>
      <c r="H374" t="s">
        <v>2307</v>
      </c>
      <c r="K374" t="s">
        <v>2315</v>
      </c>
      <c r="P374" t="s">
        <v>1080</v>
      </c>
    </row>
    <row r="375" spans="1:17" x14ac:dyDescent="0.3">
      <c r="A375">
        <v>16943</v>
      </c>
      <c r="B375" t="s">
        <v>887</v>
      </c>
      <c r="C375" t="s">
        <v>2252</v>
      </c>
      <c r="D375" t="s">
        <v>2253</v>
      </c>
      <c r="E375">
        <v>3</v>
      </c>
      <c r="F375">
        <v>3</v>
      </c>
      <c r="G375" t="s">
        <v>2254</v>
      </c>
      <c r="H375" t="s">
        <v>2255</v>
      </c>
      <c r="K375" t="s">
        <v>2315</v>
      </c>
      <c r="L375" t="s">
        <v>2321</v>
      </c>
      <c r="P375" t="s">
        <v>1881</v>
      </c>
      <c r="Q375" t="s">
        <v>2362</v>
      </c>
    </row>
    <row r="376" spans="1:17" x14ac:dyDescent="0.3">
      <c r="A376">
        <v>17098</v>
      </c>
      <c r="B376" t="s">
        <v>887</v>
      </c>
      <c r="C376" t="s">
        <v>2256</v>
      </c>
      <c r="D376" t="s">
        <v>1428</v>
      </c>
      <c r="E376">
        <v>2</v>
      </c>
      <c r="F376">
        <v>2</v>
      </c>
      <c r="G376" t="s">
        <v>2257</v>
      </c>
      <c r="H376" t="s">
        <v>2258</v>
      </c>
      <c r="K376" t="s">
        <v>2315</v>
      </c>
      <c r="P376" t="s">
        <v>1881</v>
      </c>
    </row>
    <row r="377" spans="1:17" x14ac:dyDescent="0.3">
      <c r="A377">
        <v>17114</v>
      </c>
      <c r="B377" t="s">
        <v>887</v>
      </c>
      <c r="C377" t="s">
        <v>2259</v>
      </c>
      <c r="D377" t="s">
        <v>1080</v>
      </c>
      <c r="E377">
        <v>1</v>
      </c>
      <c r="F377" t="s">
        <v>947</v>
      </c>
      <c r="G377" t="s">
        <v>2260</v>
      </c>
      <c r="H377" t="s">
        <v>2261</v>
      </c>
      <c r="K377" t="s">
        <v>2315</v>
      </c>
      <c r="L377" t="s">
        <v>2337</v>
      </c>
      <c r="M377" t="s">
        <v>2331</v>
      </c>
      <c r="P377" t="s">
        <v>1080</v>
      </c>
    </row>
    <row r="378" spans="1:17" x14ac:dyDescent="0.3">
      <c r="A378">
        <v>17176</v>
      </c>
      <c r="B378" t="s">
        <v>887</v>
      </c>
      <c r="C378" t="s">
        <v>2262</v>
      </c>
      <c r="D378" t="s">
        <v>1285</v>
      </c>
      <c r="E378">
        <v>2</v>
      </c>
      <c r="F378">
        <v>3</v>
      </c>
      <c r="G378" t="s">
        <v>2263</v>
      </c>
      <c r="H378" t="s">
        <v>2264</v>
      </c>
      <c r="K378" t="s">
        <v>2315</v>
      </c>
      <c r="P378" t="s">
        <v>2374</v>
      </c>
    </row>
    <row r="379" spans="1:17" x14ac:dyDescent="0.3">
      <c r="A379">
        <v>17278</v>
      </c>
      <c r="B379" t="s">
        <v>887</v>
      </c>
      <c r="C379" t="s">
        <v>2265</v>
      </c>
      <c r="D379" t="s">
        <v>1289</v>
      </c>
      <c r="E379">
        <v>1</v>
      </c>
      <c r="F379">
        <v>2</v>
      </c>
      <c r="G379" t="s">
        <v>2266</v>
      </c>
      <c r="H379" t="s">
        <v>2267</v>
      </c>
      <c r="K379" t="s">
        <v>2315</v>
      </c>
      <c r="L379" t="s">
        <v>2334</v>
      </c>
      <c r="P379" t="s">
        <v>2377</v>
      </c>
    </row>
    <row r="380" spans="1:17" x14ac:dyDescent="0.3">
      <c r="A380">
        <v>17309</v>
      </c>
      <c r="B380" t="s">
        <v>887</v>
      </c>
      <c r="C380" t="s">
        <v>2268</v>
      </c>
      <c r="D380" t="s">
        <v>2269</v>
      </c>
      <c r="E380">
        <v>5</v>
      </c>
      <c r="F380">
        <v>4</v>
      </c>
      <c r="G380" t="s">
        <v>2270</v>
      </c>
      <c r="H380" t="s">
        <v>2271</v>
      </c>
      <c r="K380" t="s">
        <v>2315</v>
      </c>
      <c r="L380" t="s">
        <v>2320</v>
      </c>
      <c r="M380" t="s">
        <v>2331</v>
      </c>
      <c r="P380" t="s">
        <v>1080</v>
      </c>
      <c r="Q380" t="s">
        <v>2362</v>
      </c>
    </row>
    <row r="381" spans="1:17" x14ac:dyDescent="0.3">
      <c r="A381">
        <v>17507</v>
      </c>
      <c r="B381" t="s">
        <v>887</v>
      </c>
      <c r="C381" t="s">
        <v>1407</v>
      </c>
      <c r="D381" t="s">
        <v>1408</v>
      </c>
      <c r="E381">
        <v>2</v>
      </c>
      <c r="F381">
        <v>3</v>
      </c>
      <c r="G381" t="s">
        <v>1409</v>
      </c>
      <c r="H381" t="s">
        <v>1410</v>
      </c>
      <c r="K381" t="s">
        <v>2315</v>
      </c>
      <c r="P381" t="s">
        <v>2360</v>
      </c>
    </row>
    <row r="382" spans="1:17" x14ac:dyDescent="0.3">
      <c r="A382">
        <v>17538</v>
      </c>
      <c r="B382" t="s">
        <v>887</v>
      </c>
      <c r="C382" t="s">
        <v>1411</v>
      </c>
      <c r="D382" t="s">
        <v>1412</v>
      </c>
      <c r="E382">
        <v>2</v>
      </c>
      <c r="F382">
        <v>3</v>
      </c>
      <c r="G382" t="s">
        <v>1413</v>
      </c>
      <c r="H382" t="s">
        <v>1414</v>
      </c>
      <c r="K382" t="s">
        <v>2315</v>
      </c>
      <c r="P382" t="s">
        <v>2361</v>
      </c>
    </row>
    <row r="383" spans="1:17" x14ac:dyDescent="0.3">
      <c r="A383">
        <v>17962</v>
      </c>
      <c r="B383" t="s">
        <v>887</v>
      </c>
      <c r="C383" t="s">
        <v>1415</v>
      </c>
      <c r="D383" t="s">
        <v>1416</v>
      </c>
      <c r="E383">
        <v>1</v>
      </c>
      <c r="F383">
        <v>2</v>
      </c>
      <c r="G383" t="s">
        <v>1417</v>
      </c>
      <c r="H383" t="s">
        <v>1418</v>
      </c>
      <c r="K383" t="s">
        <v>2315</v>
      </c>
    </row>
    <row r="384" spans="1:17" x14ac:dyDescent="0.3">
      <c r="A384">
        <v>18078</v>
      </c>
      <c r="B384" t="s">
        <v>887</v>
      </c>
      <c r="C384" t="s">
        <v>1419</v>
      </c>
      <c r="D384" t="s">
        <v>1420</v>
      </c>
      <c r="E384">
        <v>0</v>
      </c>
      <c r="F384">
        <v>2</v>
      </c>
      <c r="G384" t="s">
        <v>1421</v>
      </c>
      <c r="H384" t="s">
        <v>1422</v>
      </c>
      <c r="K384" t="s">
        <v>2315</v>
      </c>
      <c r="L384" t="s">
        <v>2337</v>
      </c>
      <c r="P384" t="s">
        <v>1420</v>
      </c>
    </row>
    <row r="385" spans="1:18" x14ac:dyDescent="0.3">
      <c r="A385">
        <v>18101</v>
      </c>
      <c r="B385" t="s">
        <v>887</v>
      </c>
      <c r="C385" t="s">
        <v>1423</v>
      </c>
      <c r="D385" t="s">
        <v>1424</v>
      </c>
      <c r="E385">
        <v>2</v>
      </c>
      <c r="F385">
        <v>4</v>
      </c>
      <c r="G385" t="s">
        <v>1425</v>
      </c>
      <c r="H385" t="s">
        <v>1426</v>
      </c>
      <c r="K385" t="s">
        <v>2315</v>
      </c>
      <c r="P385" t="s">
        <v>2354</v>
      </c>
      <c r="Q385" t="s">
        <v>2362</v>
      </c>
      <c r="R385" t="s">
        <v>2363</v>
      </c>
    </row>
    <row r="386" spans="1:18" x14ac:dyDescent="0.3">
      <c r="A386">
        <v>18252</v>
      </c>
      <c r="B386" t="s">
        <v>887</v>
      </c>
      <c r="C386" t="s">
        <v>1427</v>
      </c>
      <c r="D386" t="s">
        <v>1428</v>
      </c>
      <c r="E386">
        <v>2</v>
      </c>
      <c r="F386">
        <v>2</v>
      </c>
      <c r="G386" t="s">
        <v>1429</v>
      </c>
      <c r="H386" t="s">
        <v>1430</v>
      </c>
      <c r="K386" t="s">
        <v>2315</v>
      </c>
      <c r="P386" t="s">
        <v>2360</v>
      </c>
    </row>
    <row r="387" spans="1:18" x14ac:dyDescent="0.3">
      <c r="A387">
        <v>18658</v>
      </c>
      <c r="B387" t="s">
        <v>887</v>
      </c>
      <c r="C387" t="s">
        <v>1431</v>
      </c>
      <c r="D387" t="s">
        <v>1432</v>
      </c>
      <c r="E387">
        <v>19</v>
      </c>
      <c r="F387">
        <v>5</v>
      </c>
      <c r="G387" t="s">
        <v>1433</v>
      </c>
      <c r="H387" t="s">
        <v>1434</v>
      </c>
      <c r="K387" t="s">
        <v>2315</v>
      </c>
      <c r="L387" t="s">
        <v>2333</v>
      </c>
      <c r="P387" t="s">
        <v>956</v>
      </c>
      <c r="Q387" t="s">
        <v>2364</v>
      </c>
    </row>
    <row r="388" spans="1:18" x14ac:dyDescent="0.3">
      <c r="A388">
        <v>18703</v>
      </c>
      <c r="B388" t="s">
        <v>887</v>
      </c>
      <c r="C388" t="s">
        <v>1435</v>
      </c>
      <c r="D388" t="s">
        <v>1420</v>
      </c>
      <c r="E388">
        <v>0</v>
      </c>
      <c r="F388">
        <v>2</v>
      </c>
      <c r="G388" t="s">
        <v>1436</v>
      </c>
      <c r="H388" t="s">
        <v>1437</v>
      </c>
      <c r="K388" t="s">
        <v>2315</v>
      </c>
      <c r="L388" t="s">
        <v>2337</v>
      </c>
      <c r="P388" t="s">
        <v>2365</v>
      </c>
    </row>
    <row r="389" spans="1:18" x14ac:dyDescent="0.3">
      <c r="A389">
        <v>18774</v>
      </c>
      <c r="B389" t="s">
        <v>887</v>
      </c>
      <c r="C389" t="s">
        <v>1438</v>
      </c>
      <c r="D389" t="s">
        <v>1420</v>
      </c>
      <c r="E389">
        <v>0</v>
      </c>
      <c r="F389">
        <v>2</v>
      </c>
      <c r="G389" t="s">
        <v>1439</v>
      </c>
      <c r="H389" t="s">
        <v>1440</v>
      </c>
      <c r="K389" t="s">
        <v>2315</v>
      </c>
      <c r="L389" t="s">
        <v>2337</v>
      </c>
      <c r="P389" t="s">
        <v>1420</v>
      </c>
      <c r="Q389" t="s">
        <v>2365</v>
      </c>
    </row>
    <row r="390" spans="1:18" x14ac:dyDescent="0.3">
      <c r="A390">
        <v>18803</v>
      </c>
      <c r="B390" t="s">
        <v>887</v>
      </c>
      <c r="C390" t="s">
        <v>1441</v>
      </c>
      <c r="D390" t="s">
        <v>1442</v>
      </c>
      <c r="E390">
        <v>1</v>
      </c>
      <c r="F390" t="s">
        <v>947</v>
      </c>
      <c r="G390" t="s">
        <v>1443</v>
      </c>
      <c r="H390" t="s">
        <v>1444</v>
      </c>
      <c r="K390" t="s">
        <v>2315</v>
      </c>
      <c r="L390" t="s">
        <v>2337</v>
      </c>
      <c r="P390" t="s">
        <v>1442</v>
      </c>
    </row>
    <row r="391" spans="1:18" x14ac:dyDescent="0.3">
      <c r="A391">
        <v>18883</v>
      </c>
      <c r="B391" t="s">
        <v>887</v>
      </c>
      <c r="C391" t="s">
        <v>1445</v>
      </c>
      <c r="D391" t="s">
        <v>1446</v>
      </c>
      <c r="E391">
        <v>4</v>
      </c>
      <c r="F391">
        <v>2</v>
      </c>
      <c r="G391" t="s">
        <v>1447</v>
      </c>
      <c r="H391" t="s">
        <v>1448</v>
      </c>
      <c r="K391" t="s">
        <v>2315</v>
      </c>
      <c r="P391" t="s">
        <v>2360</v>
      </c>
    </row>
    <row r="392" spans="1:18" x14ac:dyDescent="0.3">
      <c r="A392">
        <v>18939</v>
      </c>
      <c r="B392" t="s">
        <v>887</v>
      </c>
      <c r="C392" t="s">
        <v>1449</v>
      </c>
      <c r="D392" t="s">
        <v>1450</v>
      </c>
      <c r="E392">
        <v>7</v>
      </c>
      <c r="F392">
        <v>4</v>
      </c>
      <c r="G392" t="s">
        <v>1451</v>
      </c>
      <c r="H392" t="s">
        <v>1452</v>
      </c>
      <c r="K392" t="s">
        <v>2315</v>
      </c>
      <c r="P392" t="s">
        <v>2366</v>
      </c>
      <c r="Q392" t="s">
        <v>2367</v>
      </c>
    </row>
    <row r="393" spans="1:18" x14ac:dyDescent="0.3">
      <c r="A393">
        <v>18977</v>
      </c>
      <c r="B393" t="s">
        <v>887</v>
      </c>
      <c r="C393" t="s">
        <v>1453</v>
      </c>
      <c r="D393" t="s">
        <v>1446</v>
      </c>
      <c r="E393">
        <v>2</v>
      </c>
      <c r="F393">
        <v>4</v>
      </c>
      <c r="G393" t="s">
        <v>1454</v>
      </c>
      <c r="H393" t="s">
        <v>1455</v>
      </c>
      <c r="K393" t="s">
        <v>2315</v>
      </c>
      <c r="P393" t="s">
        <v>1408</v>
      </c>
    </row>
    <row r="394" spans="1:18" x14ac:dyDescent="0.3">
      <c r="A394">
        <v>19047</v>
      </c>
      <c r="B394" t="s">
        <v>887</v>
      </c>
      <c r="C394" t="s">
        <v>1456</v>
      </c>
      <c r="D394" t="s">
        <v>1457</v>
      </c>
      <c r="E394">
        <v>5</v>
      </c>
      <c r="F394">
        <v>4</v>
      </c>
      <c r="G394" t="s">
        <v>1458</v>
      </c>
      <c r="H394" t="s">
        <v>1459</v>
      </c>
      <c r="K394" t="s">
        <v>2315</v>
      </c>
      <c r="L394" t="s">
        <v>2321</v>
      </c>
      <c r="P394" t="s">
        <v>1573</v>
      </c>
      <c r="Q394" t="s">
        <v>964</v>
      </c>
    </row>
    <row r="395" spans="1:18" x14ac:dyDescent="0.3">
      <c r="A395">
        <v>19099</v>
      </c>
      <c r="B395" t="s">
        <v>887</v>
      </c>
      <c r="C395" t="s">
        <v>1460</v>
      </c>
      <c r="D395" t="s">
        <v>1420</v>
      </c>
      <c r="E395">
        <v>0</v>
      </c>
      <c r="F395">
        <v>2</v>
      </c>
      <c r="G395" t="s">
        <v>1461</v>
      </c>
      <c r="H395" t="s">
        <v>1462</v>
      </c>
      <c r="K395" t="s">
        <v>2315</v>
      </c>
      <c r="P395" t="s">
        <v>1408</v>
      </c>
    </row>
    <row r="396" spans="1:18" x14ac:dyDescent="0.3">
      <c r="A396">
        <v>19200</v>
      </c>
      <c r="B396" t="s">
        <v>887</v>
      </c>
      <c r="C396" t="s">
        <v>1463</v>
      </c>
      <c r="D396" t="s">
        <v>1420</v>
      </c>
      <c r="E396">
        <v>0</v>
      </c>
      <c r="F396">
        <v>2</v>
      </c>
      <c r="G396" t="s">
        <v>1464</v>
      </c>
      <c r="H396" t="s">
        <v>1465</v>
      </c>
      <c r="K396" t="s">
        <v>2315</v>
      </c>
      <c r="P396" t="s">
        <v>1420</v>
      </c>
      <c r="Q396" t="s">
        <v>1408</v>
      </c>
    </row>
    <row r="397" spans="1:18" x14ac:dyDescent="0.3">
      <c r="A397">
        <v>19541</v>
      </c>
      <c r="B397" t="s">
        <v>887</v>
      </c>
      <c r="C397" t="s">
        <v>2272</v>
      </c>
      <c r="D397" t="s">
        <v>2273</v>
      </c>
      <c r="E397">
        <v>3</v>
      </c>
      <c r="F397">
        <v>4</v>
      </c>
      <c r="G397" t="s">
        <v>2274</v>
      </c>
      <c r="H397" t="s">
        <v>2275</v>
      </c>
      <c r="K397" t="s">
        <v>2315</v>
      </c>
    </row>
    <row r="398" spans="1:18" x14ac:dyDescent="0.3">
      <c r="A398">
        <v>19542</v>
      </c>
      <c r="B398" t="s">
        <v>887</v>
      </c>
      <c r="C398" t="s">
        <v>2276</v>
      </c>
      <c r="D398" t="s">
        <v>2273</v>
      </c>
      <c r="E398">
        <v>2</v>
      </c>
      <c r="F398">
        <v>5</v>
      </c>
      <c r="G398" t="s">
        <v>2277</v>
      </c>
      <c r="H398" t="s">
        <v>2278</v>
      </c>
      <c r="K398" t="s">
        <v>2315</v>
      </c>
      <c r="P398" t="s">
        <v>1064</v>
      </c>
      <c r="Q398" t="s">
        <v>2374</v>
      </c>
      <c r="R398" t="s">
        <v>2365</v>
      </c>
    </row>
    <row r="399" spans="1:18" x14ac:dyDescent="0.3">
      <c r="A399">
        <v>19637</v>
      </c>
      <c r="B399" t="s">
        <v>887</v>
      </c>
      <c r="C399" t="s">
        <v>2279</v>
      </c>
      <c r="D399" t="s">
        <v>2280</v>
      </c>
      <c r="E399">
        <v>6</v>
      </c>
      <c r="F399">
        <v>3</v>
      </c>
      <c r="G399" t="s">
        <v>2281</v>
      </c>
      <c r="H399" t="s">
        <v>2282</v>
      </c>
      <c r="K399" t="s">
        <v>2315</v>
      </c>
      <c r="L399" t="s">
        <v>2321</v>
      </c>
    </row>
    <row r="400" spans="1:18" x14ac:dyDescent="0.3">
      <c r="A400">
        <v>19968</v>
      </c>
      <c r="B400" t="s">
        <v>887</v>
      </c>
      <c r="C400" t="s">
        <v>2283</v>
      </c>
      <c r="D400" t="s">
        <v>964</v>
      </c>
      <c r="E400">
        <v>3</v>
      </c>
      <c r="F400">
        <v>3</v>
      </c>
      <c r="G400" t="s">
        <v>2284</v>
      </c>
      <c r="H400" t="s">
        <v>2285</v>
      </c>
      <c r="K400" t="s">
        <v>2315</v>
      </c>
      <c r="P400" t="s">
        <v>964</v>
      </c>
    </row>
    <row r="401" spans="1:18" x14ac:dyDescent="0.3">
      <c r="A401">
        <v>20019</v>
      </c>
      <c r="B401" t="s">
        <v>887</v>
      </c>
      <c r="C401" t="s">
        <v>2286</v>
      </c>
      <c r="D401" t="s">
        <v>1428</v>
      </c>
      <c r="E401">
        <v>6</v>
      </c>
      <c r="F401">
        <v>4</v>
      </c>
      <c r="G401" t="s">
        <v>2287</v>
      </c>
      <c r="H401" t="s">
        <v>2288</v>
      </c>
      <c r="K401" t="s">
        <v>2315</v>
      </c>
      <c r="P401" t="s">
        <v>2365</v>
      </c>
    </row>
    <row r="402" spans="1:18" x14ac:dyDescent="0.3">
      <c r="A402">
        <v>20021</v>
      </c>
      <c r="B402" t="s">
        <v>887</v>
      </c>
      <c r="C402" t="s">
        <v>2155</v>
      </c>
      <c r="D402" t="s">
        <v>2156</v>
      </c>
      <c r="E402">
        <v>2</v>
      </c>
      <c r="F402">
        <v>5</v>
      </c>
      <c r="G402" t="s">
        <v>2157</v>
      </c>
      <c r="H402" t="s">
        <v>2158</v>
      </c>
      <c r="K402" t="s">
        <v>2315</v>
      </c>
      <c r="P402" t="s">
        <v>1601</v>
      </c>
      <c r="Q402" t="s">
        <v>1442</v>
      </c>
    </row>
    <row r="403" spans="1:18" x14ac:dyDescent="0.3">
      <c r="A403">
        <v>20030</v>
      </c>
      <c r="B403" t="s">
        <v>887</v>
      </c>
      <c r="C403" t="s">
        <v>1967</v>
      </c>
      <c r="D403" t="s">
        <v>1968</v>
      </c>
      <c r="E403">
        <v>2</v>
      </c>
      <c r="F403">
        <v>3</v>
      </c>
      <c r="G403" t="s">
        <v>1969</v>
      </c>
      <c r="H403" t="s">
        <v>1970</v>
      </c>
      <c r="K403" t="s">
        <v>2315</v>
      </c>
      <c r="P403" t="s">
        <v>2367</v>
      </c>
    </row>
    <row r="404" spans="1:18" x14ac:dyDescent="0.3">
      <c r="A404">
        <v>20866</v>
      </c>
      <c r="B404" t="s">
        <v>887</v>
      </c>
      <c r="C404" t="s">
        <v>1971</v>
      </c>
      <c r="D404" t="s">
        <v>1972</v>
      </c>
      <c r="E404">
        <v>5</v>
      </c>
      <c r="F404">
        <v>3</v>
      </c>
      <c r="G404" t="s">
        <v>1973</v>
      </c>
      <c r="H404" t="s">
        <v>1974</v>
      </c>
      <c r="I404" t="s">
        <v>1975</v>
      </c>
      <c r="K404" t="s">
        <v>2315</v>
      </c>
      <c r="P404" t="s">
        <v>2374</v>
      </c>
      <c r="Q404" t="s">
        <v>1412</v>
      </c>
    </row>
    <row r="405" spans="1:18" x14ac:dyDescent="0.3">
      <c r="A405">
        <v>21492</v>
      </c>
      <c r="B405" t="s">
        <v>887</v>
      </c>
      <c r="C405" t="s">
        <v>1976</v>
      </c>
      <c r="D405" t="s">
        <v>1684</v>
      </c>
      <c r="E405">
        <v>5</v>
      </c>
      <c r="F405">
        <v>4</v>
      </c>
      <c r="G405" t="s">
        <v>1977</v>
      </c>
      <c r="H405" t="s">
        <v>1978</v>
      </c>
      <c r="K405" t="s">
        <v>2315</v>
      </c>
      <c r="L405" t="s">
        <v>2333</v>
      </c>
      <c r="P405" t="s">
        <v>956</v>
      </c>
    </row>
    <row r="406" spans="1:18" x14ac:dyDescent="0.3">
      <c r="A406">
        <v>21692</v>
      </c>
      <c r="B406" t="s">
        <v>887</v>
      </c>
      <c r="C406" t="s">
        <v>1979</v>
      </c>
      <c r="D406" t="s">
        <v>1980</v>
      </c>
      <c r="E406">
        <v>2</v>
      </c>
      <c r="F406">
        <v>4</v>
      </c>
      <c r="G406" t="s">
        <v>1981</v>
      </c>
      <c r="H406" t="s">
        <v>1982</v>
      </c>
      <c r="K406" t="s">
        <v>2315</v>
      </c>
      <c r="P406" t="s">
        <v>2375</v>
      </c>
    </row>
    <row r="407" spans="1:18" x14ac:dyDescent="0.3">
      <c r="A407">
        <v>23125</v>
      </c>
      <c r="B407" t="s">
        <v>887</v>
      </c>
      <c r="C407" t="s">
        <v>1568</v>
      </c>
      <c r="D407" t="s">
        <v>1569</v>
      </c>
      <c r="E407">
        <v>2</v>
      </c>
      <c r="F407">
        <v>5</v>
      </c>
      <c r="G407" t="s">
        <v>1570</v>
      </c>
      <c r="H407" t="s">
        <v>1571</v>
      </c>
      <c r="K407" t="s">
        <v>2315</v>
      </c>
      <c r="P407" t="s">
        <v>1381</v>
      </c>
      <c r="Q407" t="s">
        <v>2358</v>
      </c>
    </row>
    <row r="408" spans="1:18" x14ac:dyDescent="0.3">
      <c r="A408">
        <v>24252</v>
      </c>
      <c r="B408" t="s">
        <v>887</v>
      </c>
      <c r="C408" t="s">
        <v>1572</v>
      </c>
      <c r="D408" t="s">
        <v>1573</v>
      </c>
      <c r="E408">
        <v>0</v>
      </c>
      <c r="F408" t="s">
        <v>947</v>
      </c>
      <c r="G408" t="s">
        <v>1574</v>
      </c>
      <c r="H408" t="s">
        <v>1575</v>
      </c>
      <c r="K408" t="s">
        <v>2315</v>
      </c>
      <c r="P408" t="s">
        <v>1573</v>
      </c>
    </row>
    <row r="409" spans="1:18" x14ac:dyDescent="0.3">
      <c r="A409">
        <v>25506</v>
      </c>
      <c r="B409" t="s">
        <v>887</v>
      </c>
      <c r="C409" t="s">
        <v>1576</v>
      </c>
      <c r="D409" t="s">
        <v>1577</v>
      </c>
      <c r="E409">
        <v>9</v>
      </c>
      <c r="F409">
        <v>5</v>
      </c>
      <c r="G409" t="s">
        <v>1578</v>
      </c>
      <c r="H409" t="s">
        <v>1579</v>
      </c>
      <c r="K409" t="s">
        <v>2315</v>
      </c>
      <c r="L409" t="s">
        <v>2333</v>
      </c>
      <c r="P409" t="s">
        <v>2356</v>
      </c>
    </row>
    <row r="410" spans="1:18" x14ac:dyDescent="0.3">
      <c r="A410">
        <v>25507</v>
      </c>
      <c r="B410" t="s">
        <v>887</v>
      </c>
      <c r="C410" t="s">
        <v>1580</v>
      </c>
      <c r="D410" t="s">
        <v>1577</v>
      </c>
      <c r="E410">
        <v>12</v>
      </c>
      <c r="F410">
        <v>5</v>
      </c>
      <c r="G410" t="s">
        <v>1581</v>
      </c>
      <c r="H410" t="s">
        <v>879</v>
      </c>
      <c r="K410" t="s">
        <v>2315</v>
      </c>
      <c r="L410" t="s">
        <v>2333</v>
      </c>
      <c r="P410" t="s">
        <v>2356</v>
      </c>
    </row>
    <row r="411" spans="1:18" x14ac:dyDescent="0.3">
      <c r="A411">
        <v>25537</v>
      </c>
      <c r="B411" t="s">
        <v>887</v>
      </c>
      <c r="C411" t="s">
        <v>1582</v>
      </c>
      <c r="D411" t="s">
        <v>1583</v>
      </c>
      <c r="E411">
        <v>14</v>
      </c>
      <c r="F411">
        <v>7</v>
      </c>
      <c r="G411" t="s">
        <v>1584</v>
      </c>
      <c r="H411" t="s">
        <v>1585</v>
      </c>
      <c r="K411" t="s">
        <v>2315</v>
      </c>
      <c r="L411" t="s">
        <v>2333</v>
      </c>
      <c r="P411" t="s">
        <v>1432</v>
      </c>
      <c r="Q411" t="s">
        <v>2365</v>
      </c>
      <c r="R411" t="s">
        <v>2368</v>
      </c>
    </row>
    <row r="412" spans="1:18" x14ac:dyDescent="0.3">
      <c r="A412">
        <v>26673</v>
      </c>
      <c r="B412" t="s">
        <v>887</v>
      </c>
      <c r="C412" t="s">
        <v>1586</v>
      </c>
      <c r="D412" t="s">
        <v>1278</v>
      </c>
      <c r="E412">
        <v>13</v>
      </c>
      <c r="F412">
        <v>6</v>
      </c>
      <c r="G412" t="s">
        <v>1587</v>
      </c>
      <c r="H412" t="s">
        <v>1588</v>
      </c>
      <c r="I412" t="s">
        <v>1589</v>
      </c>
      <c r="K412" t="s">
        <v>2315</v>
      </c>
      <c r="L412" t="s">
        <v>2333</v>
      </c>
      <c r="M412" t="s">
        <v>2339</v>
      </c>
      <c r="N412" t="s">
        <v>2331</v>
      </c>
      <c r="P412" t="s">
        <v>1255</v>
      </c>
    </row>
    <row r="413" spans="1:18" x14ac:dyDescent="0.3">
      <c r="A413">
        <v>27205</v>
      </c>
      <c r="B413" t="s">
        <v>887</v>
      </c>
      <c r="C413" t="s">
        <v>1590</v>
      </c>
      <c r="D413" t="s">
        <v>1591</v>
      </c>
      <c r="E413">
        <v>3</v>
      </c>
      <c r="F413">
        <v>4</v>
      </c>
      <c r="G413" t="s">
        <v>1592</v>
      </c>
      <c r="H413" t="s">
        <v>1593</v>
      </c>
      <c r="K413" t="s">
        <v>2340</v>
      </c>
      <c r="L413" t="s">
        <v>2315</v>
      </c>
      <c r="M413" t="s">
        <v>2333</v>
      </c>
      <c r="P413" t="s">
        <v>956</v>
      </c>
    </row>
  </sheetData>
  <autoFilter ref="A1:T413" xr:uid="{93ECB758-43B5-40BE-838D-A0BFFFD4FA75}">
    <sortState xmlns:xlrd2="http://schemas.microsoft.com/office/spreadsheetml/2017/richdata2" ref="A2:T413">
      <sortCondition ref="A181:A413"/>
    </sortState>
  </autoFilter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AAE89-8BF8-4E2C-86F8-193CC8451E74}">
  <dimension ref="A1:S414"/>
  <sheetViews>
    <sheetView topLeftCell="D1" zoomScale="85" zoomScaleNormal="85" workbookViewId="0">
      <pane ySplit="1" topLeftCell="A200" activePane="bottomLeft" state="frozen"/>
      <selection pane="bottomLeft" activeCell="D2" sqref="D2"/>
    </sheetView>
  </sheetViews>
  <sheetFormatPr defaultRowHeight="14" x14ac:dyDescent="0.3"/>
  <cols>
    <col min="2" max="2" width="12.33203125" style="7" customWidth="1"/>
    <col min="3" max="3" width="23.4140625" customWidth="1"/>
    <col min="4" max="4" width="14.33203125" customWidth="1"/>
    <col min="5" max="5" width="21.9140625" customWidth="1"/>
    <col min="6" max="6" width="11.08203125" customWidth="1"/>
    <col min="7" max="7" width="9.75" customWidth="1"/>
    <col min="8" max="8" width="15.4140625" customWidth="1"/>
    <col min="9" max="9" width="9.6640625" customWidth="1"/>
    <col min="10" max="10" width="12.9140625" customWidth="1"/>
    <col min="11" max="11" width="8.58203125" customWidth="1"/>
  </cols>
  <sheetData>
    <row r="1" spans="1:19" x14ac:dyDescent="0.3">
      <c r="A1" s="1" t="s">
        <v>0</v>
      </c>
      <c r="B1" s="7" t="s">
        <v>1</v>
      </c>
      <c r="C1" t="s">
        <v>2311</v>
      </c>
      <c r="D1" t="s">
        <v>2417</v>
      </c>
      <c r="E1" t="s">
        <v>2312</v>
      </c>
      <c r="F1" t="s">
        <v>2418</v>
      </c>
      <c r="G1" t="s">
        <v>2313</v>
      </c>
      <c r="H1" t="s">
        <v>2419</v>
      </c>
      <c r="I1" t="s">
        <v>2314</v>
      </c>
      <c r="J1" t="s">
        <v>2420</v>
      </c>
      <c r="L1" s="5" t="s">
        <v>2421</v>
      </c>
      <c r="M1" s="5" t="s">
        <v>2422</v>
      </c>
      <c r="N1" s="5" t="s">
        <v>2423</v>
      </c>
      <c r="O1" s="5" t="s">
        <v>2424</v>
      </c>
      <c r="P1" s="5" t="s">
        <v>2425</v>
      </c>
      <c r="Q1" s="5" t="s">
        <v>2426</v>
      </c>
      <c r="R1" s="5" t="s">
        <v>2427</v>
      </c>
      <c r="S1" s="5" t="s">
        <v>2428</v>
      </c>
    </row>
    <row r="2" spans="1:19" x14ac:dyDescent="0.3">
      <c r="A2">
        <v>9</v>
      </c>
      <c r="B2" s="7" t="s">
        <v>241</v>
      </c>
      <c r="C2" t="s">
        <v>890</v>
      </c>
      <c r="D2" s="6">
        <f>DATE(LEFT(C2,4),MID(C2,6,2),MID(C2,9,2)) + TIME(MID(C2,12,2),MID(C2,15,2),MID(C2,18,2))</f>
        <v>42613.395972222221</v>
      </c>
      <c r="E2" t="s">
        <v>891</v>
      </c>
      <c r="F2" s="6">
        <f>DATE(LEFT(E2,4),MID(E2,6,2),MID(E2,9,2)) + TIME(MID(E2,12,2),MID(E2,15,2),MID(E2,18,2))</f>
        <v>42642.58556712963</v>
      </c>
      <c r="H2" s="6" t="e">
        <f>DATE(LEFT(G2,4),MID(G2,6,2),MID(G2,9,2)) + TIME(MID(G2,12,2),MID(G2,15,2),MID(G2,18,2))</f>
        <v>#VALUE!</v>
      </c>
      <c r="J2" s="6" t="e">
        <f>DATE(LEFT(I2,4),MID(I2,6,2),MID(I2,9,2)) + TIME(MID(I2,12,2),MID(I2,15,2),MID(I2,18,2))</f>
        <v>#VALUE!</v>
      </c>
      <c r="L2">
        <f>F2-D2</f>
        <v>29.189594907409628</v>
      </c>
      <c r="M2" t="e">
        <f>H2-D2</f>
        <v>#VALUE!</v>
      </c>
      <c r="N2" t="e">
        <f>J2-D2</f>
        <v>#VALUE!</v>
      </c>
      <c r="O2">
        <v>29.189594907409628</v>
      </c>
      <c r="P2">
        <f>L2*24</f>
        <v>700.55027777783107</v>
      </c>
      <c r="Q2" t="e">
        <f>M2*24</f>
        <v>#VALUE!</v>
      </c>
      <c r="R2" t="e">
        <f>N2*24</f>
        <v>#VALUE!</v>
      </c>
      <c r="S2">
        <f>O2*24</f>
        <v>700.55027777783107</v>
      </c>
    </row>
    <row r="3" spans="1:19" x14ac:dyDescent="0.3">
      <c r="A3">
        <v>10</v>
      </c>
      <c r="B3" s="7" t="s">
        <v>14</v>
      </c>
      <c r="C3" t="s">
        <v>894</v>
      </c>
      <c r="D3" s="6">
        <f t="shared" ref="D3:D66" si="0">DATE(LEFT(C3,4),MID(C3,6,2),MID(C3,9,2)) + TIME(MID(C3,12,2),MID(C3,15,2),MID(C3,18,2))</f>
        <v>42613.397743055553</v>
      </c>
      <c r="E3" t="s">
        <v>895</v>
      </c>
      <c r="F3" s="6">
        <f t="shared" ref="F3:F66" si="1">DATE(LEFT(E3,4),MID(E3,6,2),MID(E3,9,2)) + TIME(MID(E3,12,2),MID(E3,15,2),MID(E3,18,2))</f>
        <v>42613.404178240744</v>
      </c>
      <c r="H3" s="6" t="e">
        <f t="shared" ref="H3:H66" si="2">DATE(LEFT(G3,4),MID(G3,6,2),MID(G3,9,2)) + TIME(MID(G3,12,2),MID(G3,15,2),MID(G3,18,2))</f>
        <v>#VALUE!</v>
      </c>
      <c r="J3" s="6" t="e">
        <f t="shared" ref="J3:J66" si="3">DATE(LEFT(I3,4),MID(I3,6,2),MID(I3,9,2)) + TIME(MID(I3,12,2),MID(I3,15,2),MID(I3,18,2))</f>
        <v>#VALUE!</v>
      </c>
      <c r="L3">
        <f t="shared" ref="L3:L66" si="4">F3-D3</f>
        <v>6.4351851906394586E-3</v>
      </c>
      <c r="M3" t="e">
        <f t="shared" ref="M3:M66" si="5">H3-D3</f>
        <v>#VALUE!</v>
      </c>
      <c r="N3" t="e">
        <f t="shared" ref="N3:N66" si="6">J3-D3</f>
        <v>#VALUE!</v>
      </c>
      <c r="O3">
        <v>6.4351851906394586E-3</v>
      </c>
      <c r="P3">
        <f t="shared" ref="P3:P66" si="7">L3*24</f>
        <v>0.15444444457534701</v>
      </c>
      <c r="Q3" t="e">
        <f t="shared" ref="Q3:Q66" si="8">M3*24</f>
        <v>#VALUE!</v>
      </c>
      <c r="R3" t="e">
        <f t="shared" ref="R3:R66" si="9">N3*24</f>
        <v>#VALUE!</v>
      </c>
      <c r="S3">
        <f t="shared" ref="S3:S66" si="10">O3*24</f>
        <v>0.15444444457534701</v>
      </c>
    </row>
    <row r="4" spans="1:19" x14ac:dyDescent="0.3">
      <c r="A4">
        <v>18</v>
      </c>
      <c r="B4" s="7" t="s">
        <v>14</v>
      </c>
      <c r="C4" t="s">
        <v>898</v>
      </c>
      <c r="D4" s="6">
        <f t="shared" si="0"/>
        <v>42614.479641203703</v>
      </c>
      <c r="E4" t="s">
        <v>899</v>
      </c>
      <c r="F4" s="6">
        <f t="shared" si="1"/>
        <v>42615.12232638889</v>
      </c>
      <c r="G4" t="s">
        <v>900</v>
      </c>
      <c r="H4" s="6">
        <f t="shared" si="2"/>
        <v>42642.584270833337</v>
      </c>
      <c r="J4" s="6" t="e">
        <f t="shared" si="3"/>
        <v>#VALUE!</v>
      </c>
      <c r="L4">
        <f t="shared" si="4"/>
        <v>0.64268518518656492</v>
      </c>
      <c r="M4">
        <f t="shared" si="5"/>
        <v>28.104629629633564</v>
      </c>
      <c r="N4" t="e">
        <f t="shared" si="6"/>
        <v>#VALUE!</v>
      </c>
      <c r="O4">
        <f>M4</f>
        <v>28.104629629633564</v>
      </c>
      <c r="P4">
        <f t="shared" si="7"/>
        <v>15.424444444477558</v>
      </c>
      <c r="Q4">
        <f t="shared" si="8"/>
        <v>674.51111111120554</v>
      </c>
      <c r="R4" t="e">
        <f t="shared" si="9"/>
        <v>#VALUE!</v>
      </c>
      <c r="S4">
        <f t="shared" si="10"/>
        <v>674.51111111120554</v>
      </c>
    </row>
    <row r="5" spans="1:19" x14ac:dyDescent="0.3">
      <c r="A5">
        <v>26</v>
      </c>
      <c r="B5" s="7" t="s">
        <v>15</v>
      </c>
      <c r="C5" t="s">
        <v>903</v>
      </c>
      <c r="D5" s="6">
        <f t="shared" si="0"/>
        <v>42615.551620370374</v>
      </c>
      <c r="E5" t="s">
        <v>904</v>
      </c>
      <c r="F5" s="6">
        <f t="shared" si="1"/>
        <v>42615.553993055553</v>
      </c>
      <c r="H5" s="6" t="e">
        <f t="shared" si="2"/>
        <v>#VALUE!</v>
      </c>
      <c r="J5" s="6" t="e">
        <f t="shared" si="3"/>
        <v>#VALUE!</v>
      </c>
      <c r="L5">
        <f t="shared" si="4"/>
        <v>2.372685179580003E-3</v>
      </c>
      <c r="M5" t="e">
        <f t="shared" si="5"/>
        <v>#VALUE!</v>
      </c>
      <c r="N5" t="e">
        <f t="shared" si="6"/>
        <v>#VALUE!</v>
      </c>
      <c r="O5">
        <v>2.372685179580003E-3</v>
      </c>
      <c r="P5">
        <f t="shared" si="7"/>
        <v>5.6944444309920073E-2</v>
      </c>
      <c r="Q5" t="e">
        <f t="shared" si="8"/>
        <v>#VALUE!</v>
      </c>
      <c r="R5" t="e">
        <f t="shared" si="9"/>
        <v>#VALUE!</v>
      </c>
      <c r="S5">
        <f t="shared" si="10"/>
        <v>5.6944444309920073E-2</v>
      </c>
    </row>
    <row r="6" spans="1:19" x14ac:dyDescent="0.3">
      <c r="A6">
        <v>31</v>
      </c>
      <c r="B6" s="7" t="s">
        <v>11</v>
      </c>
      <c r="C6" t="s">
        <v>907</v>
      </c>
      <c r="D6" s="6">
        <f t="shared" si="0"/>
        <v>42615.961087962962</v>
      </c>
      <c r="E6" t="s">
        <v>908</v>
      </c>
      <c r="F6" s="6">
        <f t="shared" si="1"/>
        <v>42632.141261574077</v>
      </c>
      <c r="H6" s="6" t="e">
        <f t="shared" si="2"/>
        <v>#VALUE!</v>
      </c>
      <c r="J6" s="6" t="e">
        <f t="shared" si="3"/>
        <v>#VALUE!</v>
      </c>
      <c r="L6">
        <f t="shared" si="4"/>
        <v>16.180173611115606</v>
      </c>
      <c r="M6" t="e">
        <f t="shared" si="5"/>
        <v>#VALUE!</v>
      </c>
      <c r="N6" t="e">
        <f t="shared" si="6"/>
        <v>#VALUE!</v>
      </c>
      <c r="O6">
        <v>16.180173611115606</v>
      </c>
      <c r="P6">
        <f t="shared" si="7"/>
        <v>388.32416666677454</v>
      </c>
      <c r="Q6" t="e">
        <f t="shared" si="8"/>
        <v>#VALUE!</v>
      </c>
      <c r="R6" t="e">
        <f t="shared" si="9"/>
        <v>#VALUE!</v>
      </c>
      <c r="S6">
        <f t="shared" si="10"/>
        <v>388.32416666677454</v>
      </c>
    </row>
    <row r="7" spans="1:19" x14ac:dyDescent="0.3">
      <c r="A7">
        <v>44</v>
      </c>
      <c r="B7" s="7" t="s">
        <v>17</v>
      </c>
      <c r="C7" t="s">
        <v>911</v>
      </c>
      <c r="D7" s="6">
        <f t="shared" si="0"/>
        <v>42619.793773148151</v>
      </c>
      <c r="E7" t="s">
        <v>912</v>
      </c>
      <c r="F7" s="6">
        <f t="shared" si="1"/>
        <v>42621.475428240738</v>
      </c>
      <c r="H7" s="6" t="e">
        <f t="shared" si="2"/>
        <v>#VALUE!</v>
      </c>
      <c r="J7" s="6" t="e">
        <f t="shared" si="3"/>
        <v>#VALUE!</v>
      </c>
      <c r="L7">
        <f t="shared" si="4"/>
        <v>1.6816550925868796</v>
      </c>
      <c r="M7" t="e">
        <f t="shared" si="5"/>
        <v>#VALUE!</v>
      </c>
      <c r="N7" t="e">
        <f t="shared" si="6"/>
        <v>#VALUE!</v>
      </c>
      <c r="O7">
        <v>1.6816550925868796</v>
      </c>
      <c r="P7">
        <f t="shared" si="7"/>
        <v>40.359722222085111</v>
      </c>
      <c r="Q7" t="e">
        <f t="shared" si="8"/>
        <v>#VALUE!</v>
      </c>
      <c r="R7" t="e">
        <f t="shared" si="9"/>
        <v>#VALUE!</v>
      </c>
      <c r="S7">
        <f t="shared" si="10"/>
        <v>40.359722222085111</v>
      </c>
    </row>
    <row r="8" spans="1:19" x14ac:dyDescent="0.3">
      <c r="A8">
        <v>45</v>
      </c>
      <c r="B8" s="7" t="s">
        <v>241</v>
      </c>
      <c r="C8" t="s">
        <v>915</v>
      </c>
      <c r="D8" s="6">
        <f t="shared" si="0"/>
        <v>42620.28193287037</v>
      </c>
      <c r="E8" t="s">
        <v>916</v>
      </c>
      <c r="F8" s="6">
        <f t="shared" si="1"/>
        <v>42631.069976851853</v>
      </c>
      <c r="H8" s="6" t="e">
        <f t="shared" si="2"/>
        <v>#VALUE!</v>
      </c>
      <c r="J8" s="6" t="e">
        <f t="shared" si="3"/>
        <v>#VALUE!</v>
      </c>
      <c r="L8">
        <f t="shared" si="4"/>
        <v>10.788043981483497</v>
      </c>
      <c r="M8" t="e">
        <f t="shared" si="5"/>
        <v>#VALUE!</v>
      </c>
      <c r="N8" t="e">
        <f t="shared" si="6"/>
        <v>#VALUE!</v>
      </c>
      <c r="O8">
        <v>10.788043981483497</v>
      </c>
      <c r="P8">
        <f t="shared" si="7"/>
        <v>258.91305555560393</v>
      </c>
      <c r="Q8" t="e">
        <f t="shared" si="8"/>
        <v>#VALUE!</v>
      </c>
      <c r="R8" t="e">
        <f t="shared" si="9"/>
        <v>#VALUE!</v>
      </c>
      <c r="S8">
        <f t="shared" si="10"/>
        <v>258.91305555560393</v>
      </c>
    </row>
    <row r="9" spans="1:19" x14ac:dyDescent="0.3">
      <c r="A9">
        <v>60</v>
      </c>
      <c r="B9" s="7" t="s">
        <v>241</v>
      </c>
      <c r="C9" t="s">
        <v>919</v>
      </c>
      <c r="D9" s="6">
        <f t="shared" si="0"/>
        <v>42622.997314814813</v>
      </c>
      <c r="E9" t="s">
        <v>920</v>
      </c>
      <c r="F9" s="6">
        <f t="shared" si="1"/>
        <v>42631.069710648146</v>
      </c>
      <c r="H9" s="6" t="e">
        <f t="shared" si="2"/>
        <v>#VALUE!</v>
      </c>
      <c r="J9" s="6" t="e">
        <f t="shared" si="3"/>
        <v>#VALUE!</v>
      </c>
      <c r="L9">
        <f t="shared" si="4"/>
        <v>8.0723958333328483</v>
      </c>
      <c r="M9" t="e">
        <f t="shared" si="5"/>
        <v>#VALUE!</v>
      </c>
      <c r="N9" t="e">
        <f t="shared" si="6"/>
        <v>#VALUE!</v>
      </c>
      <c r="O9">
        <v>8.0723958333328483</v>
      </c>
      <c r="P9">
        <f t="shared" si="7"/>
        <v>193.73749999998836</v>
      </c>
      <c r="Q9" t="e">
        <f t="shared" si="8"/>
        <v>#VALUE!</v>
      </c>
      <c r="R9" t="e">
        <f t="shared" si="9"/>
        <v>#VALUE!</v>
      </c>
      <c r="S9">
        <f t="shared" si="10"/>
        <v>193.73749999998836</v>
      </c>
    </row>
    <row r="10" spans="1:19" x14ac:dyDescent="0.3">
      <c r="A10">
        <v>62</v>
      </c>
      <c r="B10" s="7" t="s">
        <v>33</v>
      </c>
      <c r="C10" t="s">
        <v>923</v>
      </c>
      <c r="D10" s="6">
        <f t="shared" si="0"/>
        <v>42623.353784722225</v>
      </c>
      <c r="E10" t="s">
        <v>924</v>
      </c>
      <c r="F10" s="6">
        <f t="shared" si="1"/>
        <v>42625.359629629631</v>
      </c>
      <c r="H10" s="6" t="e">
        <f t="shared" si="2"/>
        <v>#VALUE!</v>
      </c>
      <c r="J10" s="6" t="e">
        <f t="shared" si="3"/>
        <v>#VALUE!</v>
      </c>
      <c r="L10">
        <f t="shared" si="4"/>
        <v>2.0058449074058444</v>
      </c>
      <c r="M10" t="e">
        <f t="shared" si="5"/>
        <v>#VALUE!</v>
      </c>
      <c r="N10" t="e">
        <f t="shared" si="6"/>
        <v>#VALUE!</v>
      </c>
      <c r="O10">
        <v>2.0058449074058444</v>
      </c>
      <c r="P10">
        <f t="shared" si="7"/>
        <v>48.140277777740266</v>
      </c>
      <c r="Q10" t="e">
        <f t="shared" si="8"/>
        <v>#VALUE!</v>
      </c>
      <c r="R10" t="e">
        <f t="shared" si="9"/>
        <v>#VALUE!</v>
      </c>
      <c r="S10">
        <f t="shared" si="10"/>
        <v>48.140277777740266</v>
      </c>
    </row>
    <row r="11" spans="1:19" x14ac:dyDescent="0.3">
      <c r="A11">
        <v>89</v>
      </c>
      <c r="B11" s="7" t="s">
        <v>241</v>
      </c>
      <c r="C11" t="s">
        <v>927</v>
      </c>
      <c r="D11" s="6">
        <f t="shared" si="0"/>
        <v>42631.489976851852</v>
      </c>
      <c r="E11" t="s">
        <v>928</v>
      </c>
      <c r="F11" s="6">
        <f t="shared" si="1"/>
        <v>42669.292291666665</v>
      </c>
      <c r="H11" s="6" t="e">
        <f t="shared" si="2"/>
        <v>#VALUE!</v>
      </c>
      <c r="J11" s="6" t="e">
        <f t="shared" si="3"/>
        <v>#VALUE!</v>
      </c>
      <c r="L11">
        <f t="shared" si="4"/>
        <v>37.802314814813144</v>
      </c>
      <c r="M11" t="e">
        <f t="shared" si="5"/>
        <v>#VALUE!</v>
      </c>
      <c r="N11" t="e">
        <f t="shared" si="6"/>
        <v>#VALUE!</v>
      </c>
      <c r="O11">
        <v>37.802314814813144</v>
      </c>
      <c r="P11">
        <f t="shared" si="7"/>
        <v>907.25555555551546</v>
      </c>
      <c r="Q11" t="e">
        <f t="shared" si="8"/>
        <v>#VALUE!</v>
      </c>
      <c r="R11" t="e">
        <f t="shared" si="9"/>
        <v>#VALUE!</v>
      </c>
      <c r="S11">
        <f t="shared" si="10"/>
        <v>907.25555555551546</v>
      </c>
    </row>
    <row r="12" spans="1:19" x14ac:dyDescent="0.3">
      <c r="A12">
        <v>95</v>
      </c>
      <c r="B12" s="7" t="s">
        <v>241</v>
      </c>
      <c r="C12" t="s">
        <v>931</v>
      </c>
      <c r="D12" s="6">
        <f t="shared" si="0"/>
        <v>42632.651539351849</v>
      </c>
      <c r="E12" t="s">
        <v>932</v>
      </c>
      <c r="F12" s="6">
        <f t="shared" si="1"/>
        <v>42636.599108796298</v>
      </c>
      <c r="H12" s="6" t="e">
        <f t="shared" si="2"/>
        <v>#VALUE!</v>
      </c>
      <c r="J12" s="6" t="e">
        <f t="shared" si="3"/>
        <v>#VALUE!</v>
      </c>
      <c r="L12">
        <f t="shared" si="4"/>
        <v>3.9475694444481633</v>
      </c>
      <c r="M12" t="e">
        <f t="shared" si="5"/>
        <v>#VALUE!</v>
      </c>
      <c r="N12" t="e">
        <f t="shared" si="6"/>
        <v>#VALUE!</v>
      </c>
      <c r="O12">
        <v>3.9475694444481633</v>
      </c>
      <c r="P12">
        <f t="shared" si="7"/>
        <v>94.741666666755918</v>
      </c>
      <c r="Q12" t="e">
        <f t="shared" si="8"/>
        <v>#VALUE!</v>
      </c>
      <c r="R12" t="e">
        <f t="shared" si="9"/>
        <v>#VALUE!</v>
      </c>
      <c r="S12">
        <f t="shared" si="10"/>
        <v>94.741666666755918</v>
      </c>
    </row>
    <row r="13" spans="1:19" x14ac:dyDescent="0.3">
      <c r="A13">
        <v>182</v>
      </c>
      <c r="B13" s="7" t="s">
        <v>33</v>
      </c>
      <c r="C13" t="s">
        <v>935</v>
      </c>
      <c r="D13" s="6">
        <f t="shared" si="0"/>
        <v>42653.248703703706</v>
      </c>
      <c r="E13" t="s">
        <v>936</v>
      </c>
      <c r="F13" s="6">
        <f t="shared" si="1"/>
        <v>42695.455300925925</v>
      </c>
      <c r="H13" s="6" t="e">
        <f t="shared" si="2"/>
        <v>#VALUE!</v>
      </c>
      <c r="J13" s="6" t="e">
        <f t="shared" si="3"/>
        <v>#VALUE!</v>
      </c>
      <c r="L13">
        <f t="shared" si="4"/>
        <v>42.206597222218988</v>
      </c>
      <c r="M13" t="e">
        <f t="shared" si="5"/>
        <v>#VALUE!</v>
      </c>
      <c r="N13" t="e">
        <f t="shared" si="6"/>
        <v>#VALUE!</v>
      </c>
      <c r="O13">
        <v>42.206597222218988</v>
      </c>
      <c r="P13">
        <f t="shared" si="7"/>
        <v>1012.9583333332557</v>
      </c>
      <c r="Q13" t="e">
        <f t="shared" si="8"/>
        <v>#VALUE!</v>
      </c>
      <c r="R13" t="e">
        <f t="shared" si="9"/>
        <v>#VALUE!</v>
      </c>
      <c r="S13">
        <f t="shared" si="10"/>
        <v>1012.9583333332557</v>
      </c>
    </row>
    <row r="14" spans="1:19" x14ac:dyDescent="0.3">
      <c r="A14">
        <v>223</v>
      </c>
      <c r="B14" s="7" t="s">
        <v>33</v>
      </c>
      <c r="C14" t="s">
        <v>939</v>
      </c>
      <c r="D14" s="6">
        <f t="shared" si="0"/>
        <v>42661.625717592593</v>
      </c>
      <c r="E14" t="s">
        <v>940</v>
      </c>
      <c r="F14" s="6">
        <f t="shared" si="1"/>
        <v>42663.232905092591</v>
      </c>
      <c r="H14" s="6" t="e">
        <f t="shared" si="2"/>
        <v>#VALUE!</v>
      </c>
      <c r="J14" s="6" t="e">
        <f t="shared" si="3"/>
        <v>#VALUE!</v>
      </c>
      <c r="L14">
        <f t="shared" si="4"/>
        <v>1.6071874999979627</v>
      </c>
      <c r="M14" t="e">
        <f t="shared" si="5"/>
        <v>#VALUE!</v>
      </c>
      <c r="N14" t="e">
        <f t="shared" si="6"/>
        <v>#VALUE!</v>
      </c>
      <c r="O14">
        <v>1.6071874999979627</v>
      </c>
      <c r="P14">
        <f t="shared" si="7"/>
        <v>38.572499999951106</v>
      </c>
      <c r="Q14" t="e">
        <f t="shared" si="8"/>
        <v>#VALUE!</v>
      </c>
      <c r="R14" t="e">
        <f t="shared" si="9"/>
        <v>#VALUE!</v>
      </c>
      <c r="S14">
        <f t="shared" si="10"/>
        <v>38.572499999951106</v>
      </c>
    </row>
    <row r="15" spans="1:19" x14ac:dyDescent="0.3">
      <c r="A15">
        <v>241</v>
      </c>
      <c r="B15" s="7" t="s">
        <v>15</v>
      </c>
      <c r="C15" t="s">
        <v>943</v>
      </c>
      <c r="D15" s="6">
        <f t="shared" si="0"/>
        <v>42668.018495370372</v>
      </c>
      <c r="E15" t="s">
        <v>944</v>
      </c>
      <c r="F15" s="6">
        <f t="shared" si="1"/>
        <v>42677.694872685184</v>
      </c>
      <c r="H15" s="6" t="e">
        <f t="shared" si="2"/>
        <v>#VALUE!</v>
      </c>
      <c r="J15" s="6" t="e">
        <f t="shared" si="3"/>
        <v>#VALUE!</v>
      </c>
      <c r="L15">
        <f t="shared" si="4"/>
        <v>9.6763773148122709</v>
      </c>
      <c r="M15" t="e">
        <f t="shared" si="5"/>
        <v>#VALUE!</v>
      </c>
      <c r="N15" t="e">
        <f t="shared" si="6"/>
        <v>#VALUE!</v>
      </c>
      <c r="O15">
        <v>9.6763773148122709</v>
      </c>
      <c r="P15">
        <f t="shared" si="7"/>
        <v>232.2330555554945</v>
      </c>
      <c r="Q15" t="e">
        <f t="shared" si="8"/>
        <v>#VALUE!</v>
      </c>
      <c r="R15" t="e">
        <f t="shared" si="9"/>
        <v>#VALUE!</v>
      </c>
      <c r="S15">
        <f t="shared" si="10"/>
        <v>232.2330555554945</v>
      </c>
    </row>
    <row r="16" spans="1:19" x14ac:dyDescent="0.3">
      <c r="A16">
        <v>243</v>
      </c>
      <c r="B16" s="7" t="s">
        <v>33</v>
      </c>
      <c r="C16" t="s">
        <v>1109</v>
      </c>
      <c r="D16" s="6">
        <f t="shared" si="0"/>
        <v>42668.303993055553</v>
      </c>
      <c r="E16" t="s">
        <v>1110</v>
      </c>
      <c r="F16" s="6">
        <f t="shared" si="1"/>
        <v>42671.202488425923</v>
      </c>
      <c r="H16" s="6" t="e">
        <f t="shared" si="2"/>
        <v>#VALUE!</v>
      </c>
      <c r="J16" s="6" t="e">
        <f t="shared" si="3"/>
        <v>#VALUE!</v>
      </c>
      <c r="L16">
        <f t="shared" si="4"/>
        <v>2.8984953703693463</v>
      </c>
      <c r="M16" t="e">
        <f t="shared" si="5"/>
        <v>#VALUE!</v>
      </c>
      <c r="N16" t="e">
        <f t="shared" si="6"/>
        <v>#VALUE!</v>
      </c>
      <c r="O16">
        <v>2.8984953703693463</v>
      </c>
      <c r="P16">
        <f t="shared" si="7"/>
        <v>69.563888888864312</v>
      </c>
      <c r="Q16" t="e">
        <f t="shared" si="8"/>
        <v>#VALUE!</v>
      </c>
      <c r="R16" t="e">
        <f t="shared" si="9"/>
        <v>#VALUE!</v>
      </c>
      <c r="S16">
        <f t="shared" si="10"/>
        <v>69.563888888864312</v>
      </c>
    </row>
    <row r="17" spans="1:19" x14ac:dyDescent="0.3">
      <c r="A17">
        <v>250</v>
      </c>
      <c r="B17" s="7" t="s">
        <v>15</v>
      </c>
      <c r="C17" t="s">
        <v>1113</v>
      </c>
      <c r="D17" s="6">
        <f t="shared" si="0"/>
        <v>42669.221087962964</v>
      </c>
      <c r="E17" t="s">
        <v>1114</v>
      </c>
      <c r="F17" s="6">
        <f t="shared" si="1"/>
        <v>42671.203969907408</v>
      </c>
      <c r="G17" t="s">
        <v>1115</v>
      </c>
      <c r="H17" s="6">
        <f t="shared" si="2"/>
        <v>42676.753032407411</v>
      </c>
      <c r="J17" s="6" t="e">
        <f t="shared" si="3"/>
        <v>#VALUE!</v>
      </c>
      <c r="L17">
        <f t="shared" si="4"/>
        <v>1.9828819444446708</v>
      </c>
      <c r="M17">
        <f t="shared" si="5"/>
        <v>7.5319444444467081</v>
      </c>
      <c r="N17" t="e">
        <f t="shared" si="6"/>
        <v>#VALUE!</v>
      </c>
      <c r="O17">
        <f>M17</f>
        <v>7.5319444444467081</v>
      </c>
      <c r="P17">
        <f t="shared" si="7"/>
        <v>47.589166666672099</v>
      </c>
      <c r="Q17">
        <f t="shared" si="8"/>
        <v>180.76666666672099</v>
      </c>
      <c r="R17" t="e">
        <f t="shared" si="9"/>
        <v>#VALUE!</v>
      </c>
      <c r="S17">
        <f t="shared" si="10"/>
        <v>180.76666666672099</v>
      </c>
    </row>
    <row r="18" spans="1:19" x14ac:dyDescent="0.3">
      <c r="A18">
        <v>278</v>
      </c>
      <c r="B18" s="7" t="s">
        <v>33</v>
      </c>
      <c r="C18" t="s">
        <v>1118</v>
      </c>
      <c r="D18" s="6">
        <f t="shared" si="0"/>
        <v>42670.432824074072</v>
      </c>
      <c r="E18" t="s">
        <v>1119</v>
      </c>
      <c r="F18" s="6">
        <f t="shared" si="1"/>
        <v>42695.460821759261</v>
      </c>
      <c r="H18" s="6" t="e">
        <f t="shared" si="2"/>
        <v>#VALUE!</v>
      </c>
      <c r="J18" s="6" t="e">
        <f t="shared" si="3"/>
        <v>#VALUE!</v>
      </c>
      <c r="L18">
        <f t="shared" si="4"/>
        <v>25.027997685188893</v>
      </c>
      <c r="M18" t="e">
        <f t="shared" si="5"/>
        <v>#VALUE!</v>
      </c>
      <c r="N18" t="e">
        <f t="shared" si="6"/>
        <v>#VALUE!</v>
      </c>
      <c r="O18">
        <v>25.027997685188893</v>
      </c>
      <c r="P18">
        <f t="shared" si="7"/>
        <v>600.67194444453344</v>
      </c>
      <c r="Q18" t="e">
        <f t="shared" si="8"/>
        <v>#VALUE!</v>
      </c>
      <c r="R18" t="e">
        <f t="shared" si="9"/>
        <v>#VALUE!</v>
      </c>
      <c r="S18">
        <f t="shared" si="10"/>
        <v>600.67194444453344</v>
      </c>
    </row>
    <row r="19" spans="1:19" x14ac:dyDescent="0.3">
      <c r="A19">
        <v>282</v>
      </c>
      <c r="B19" s="7" t="s">
        <v>15</v>
      </c>
      <c r="C19" t="s">
        <v>1122</v>
      </c>
      <c r="D19" s="6">
        <f t="shared" si="0"/>
        <v>42671.152951388889</v>
      </c>
      <c r="E19" t="s">
        <v>1123</v>
      </c>
      <c r="F19" s="6">
        <f t="shared" si="1"/>
        <v>42682.316631944443</v>
      </c>
      <c r="H19" s="6" t="e">
        <f t="shared" si="2"/>
        <v>#VALUE!</v>
      </c>
      <c r="J19" s="6" t="e">
        <f t="shared" si="3"/>
        <v>#VALUE!</v>
      </c>
      <c r="L19">
        <f t="shared" si="4"/>
        <v>11.163680555553583</v>
      </c>
      <c r="M19" t="e">
        <f t="shared" si="5"/>
        <v>#VALUE!</v>
      </c>
      <c r="N19" t="e">
        <f t="shared" si="6"/>
        <v>#VALUE!</v>
      </c>
      <c r="O19">
        <v>11.163680555553583</v>
      </c>
      <c r="P19">
        <f t="shared" si="7"/>
        <v>267.92833333328599</v>
      </c>
      <c r="Q19" t="e">
        <f t="shared" si="8"/>
        <v>#VALUE!</v>
      </c>
      <c r="R19" t="e">
        <f t="shared" si="9"/>
        <v>#VALUE!</v>
      </c>
      <c r="S19">
        <f t="shared" si="10"/>
        <v>267.92833333328599</v>
      </c>
    </row>
    <row r="20" spans="1:19" x14ac:dyDescent="0.3">
      <c r="A20">
        <v>286</v>
      </c>
      <c r="B20" s="7" t="s">
        <v>33</v>
      </c>
      <c r="C20" t="s">
        <v>1125</v>
      </c>
      <c r="D20" s="6">
        <f t="shared" si="0"/>
        <v>42672.941331018519</v>
      </c>
      <c r="E20" t="s">
        <v>1126</v>
      </c>
      <c r="F20" s="6">
        <f t="shared" si="1"/>
        <v>42681.211134259262</v>
      </c>
      <c r="H20" s="6" t="e">
        <f t="shared" si="2"/>
        <v>#VALUE!</v>
      </c>
      <c r="J20" s="6" t="e">
        <f t="shared" si="3"/>
        <v>#VALUE!</v>
      </c>
      <c r="L20">
        <f t="shared" si="4"/>
        <v>8.2698032407424762</v>
      </c>
      <c r="M20" t="e">
        <f t="shared" si="5"/>
        <v>#VALUE!</v>
      </c>
      <c r="N20" t="e">
        <f t="shared" si="6"/>
        <v>#VALUE!</v>
      </c>
      <c r="O20">
        <v>8.2698032407424762</v>
      </c>
      <c r="P20">
        <f t="shared" si="7"/>
        <v>198.47527777781943</v>
      </c>
      <c r="Q20" t="e">
        <f t="shared" si="8"/>
        <v>#VALUE!</v>
      </c>
      <c r="R20" t="e">
        <f t="shared" si="9"/>
        <v>#VALUE!</v>
      </c>
      <c r="S20">
        <f t="shared" si="10"/>
        <v>198.47527777781943</v>
      </c>
    </row>
    <row r="21" spans="1:19" x14ac:dyDescent="0.3">
      <c r="A21">
        <v>297</v>
      </c>
      <c r="B21" s="7" t="s">
        <v>15</v>
      </c>
      <c r="C21" t="s">
        <v>1129</v>
      </c>
      <c r="D21" s="6">
        <f t="shared" si="0"/>
        <v>42674.924409722225</v>
      </c>
      <c r="E21" t="s">
        <v>1130</v>
      </c>
      <c r="F21" s="6">
        <f t="shared" si="1"/>
        <v>42711.125231481485</v>
      </c>
      <c r="H21" s="6" t="e">
        <f t="shared" si="2"/>
        <v>#VALUE!</v>
      </c>
      <c r="J21" s="6" t="e">
        <f t="shared" si="3"/>
        <v>#VALUE!</v>
      </c>
      <c r="L21">
        <f t="shared" si="4"/>
        <v>36.20082175925927</v>
      </c>
      <c r="M21" t="e">
        <f t="shared" si="5"/>
        <v>#VALUE!</v>
      </c>
      <c r="N21" t="e">
        <f t="shared" si="6"/>
        <v>#VALUE!</v>
      </c>
      <c r="O21">
        <v>36.20082175925927</v>
      </c>
      <c r="P21">
        <f t="shared" si="7"/>
        <v>868.81972222222248</v>
      </c>
      <c r="Q21" t="e">
        <f t="shared" si="8"/>
        <v>#VALUE!</v>
      </c>
      <c r="R21" t="e">
        <f t="shared" si="9"/>
        <v>#VALUE!</v>
      </c>
      <c r="S21">
        <f t="shared" si="10"/>
        <v>868.81972222222248</v>
      </c>
    </row>
    <row r="22" spans="1:19" x14ac:dyDescent="0.3">
      <c r="A22">
        <v>302</v>
      </c>
      <c r="B22" s="7" t="s">
        <v>17</v>
      </c>
      <c r="C22" t="s">
        <v>1133</v>
      </c>
      <c r="D22" s="6">
        <f t="shared" si="0"/>
        <v>42675.391805555555</v>
      </c>
      <c r="E22" t="s">
        <v>1134</v>
      </c>
      <c r="F22" s="6">
        <f t="shared" si="1"/>
        <v>42683.333310185182</v>
      </c>
      <c r="H22" s="6" t="e">
        <f t="shared" si="2"/>
        <v>#VALUE!</v>
      </c>
      <c r="J22" s="6" t="e">
        <f t="shared" si="3"/>
        <v>#VALUE!</v>
      </c>
      <c r="L22">
        <f t="shared" si="4"/>
        <v>7.9415046296271612</v>
      </c>
      <c r="M22" t="e">
        <f t="shared" si="5"/>
        <v>#VALUE!</v>
      </c>
      <c r="N22" t="e">
        <f t="shared" si="6"/>
        <v>#VALUE!</v>
      </c>
      <c r="O22">
        <v>7.9415046296271612</v>
      </c>
      <c r="P22">
        <f t="shared" si="7"/>
        <v>190.59611111105187</v>
      </c>
      <c r="Q22" t="e">
        <f t="shared" si="8"/>
        <v>#VALUE!</v>
      </c>
      <c r="R22" t="e">
        <f t="shared" si="9"/>
        <v>#VALUE!</v>
      </c>
      <c r="S22">
        <f t="shared" si="10"/>
        <v>190.59611111105187</v>
      </c>
    </row>
    <row r="23" spans="1:19" x14ac:dyDescent="0.3">
      <c r="A23">
        <v>310</v>
      </c>
      <c r="B23" s="7" t="s">
        <v>17</v>
      </c>
      <c r="C23" t="s">
        <v>1137</v>
      </c>
      <c r="D23" s="6">
        <f t="shared" si="0"/>
        <v>42676.319178240738</v>
      </c>
      <c r="E23" t="s">
        <v>1138</v>
      </c>
      <c r="F23" s="6">
        <f t="shared" si="1"/>
        <v>42932.150567129633</v>
      </c>
      <c r="H23" s="6" t="e">
        <f t="shared" si="2"/>
        <v>#VALUE!</v>
      </c>
      <c r="J23" s="6" t="e">
        <f t="shared" si="3"/>
        <v>#VALUE!</v>
      </c>
      <c r="L23">
        <f t="shared" si="4"/>
        <v>255.83138888889516</v>
      </c>
      <c r="M23" t="e">
        <f t="shared" si="5"/>
        <v>#VALUE!</v>
      </c>
      <c r="N23" t="e">
        <f t="shared" si="6"/>
        <v>#VALUE!</v>
      </c>
      <c r="O23">
        <v>255.83138888889516</v>
      </c>
      <c r="P23">
        <f t="shared" si="7"/>
        <v>6139.9533333334839</v>
      </c>
      <c r="Q23" t="e">
        <f t="shared" si="8"/>
        <v>#VALUE!</v>
      </c>
      <c r="R23" t="e">
        <f t="shared" si="9"/>
        <v>#VALUE!</v>
      </c>
      <c r="S23">
        <f t="shared" si="10"/>
        <v>6139.9533333334839</v>
      </c>
    </row>
    <row r="24" spans="1:19" x14ac:dyDescent="0.3">
      <c r="A24">
        <v>313</v>
      </c>
      <c r="B24" s="7" t="s">
        <v>241</v>
      </c>
      <c r="C24" t="s">
        <v>1141</v>
      </c>
      <c r="D24" s="6">
        <f t="shared" si="0"/>
        <v>42676.362708333334</v>
      </c>
      <c r="E24" t="s">
        <v>1142</v>
      </c>
      <c r="F24" s="6">
        <f t="shared" si="1"/>
        <v>42932.153726851851</v>
      </c>
      <c r="H24" s="6" t="e">
        <f t="shared" si="2"/>
        <v>#VALUE!</v>
      </c>
      <c r="J24" s="6" t="e">
        <f t="shared" si="3"/>
        <v>#VALUE!</v>
      </c>
      <c r="L24">
        <f t="shared" si="4"/>
        <v>255.79101851851738</v>
      </c>
      <c r="M24" t="e">
        <f t="shared" si="5"/>
        <v>#VALUE!</v>
      </c>
      <c r="N24" t="e">
        <f t="shared" si="6"/>
        <v>#VALUE!</v>
      </c>
      <c r="O24">
        <v>255.79101851851738</v>
      </c>
      <c r="P24">
        <f t="shared" si="7"/>
        <v>6138.984444444417</v>
      </c>
      <c r="Q24" t="e">
        <f t="shared" si="8"/>
        <v>#VALUE!</v>
      </c>
      <c r="R24" t="e">
        <f t="shared" si="9"/>
        <v>#VALUE!</v>
      </c>
      <c r="S24">
        <f t="shared" si="10"/>
        <v>6138.984444444417</v>
      </c>
    </row>
    <row r="25" spans="1:19" x14ac:dyDescent="0.3">
      <c r="A25">
        <v>318</v>
      </c>
      <c r="B25" s="7" t="s">
        <v>15</v>
      </c>
      <c r="C25" t="s">
        <v>1310</v>
      </c>
      <c r="D25" s="6">
        <f t="shared" si="0"/>
        <v>42676.417650462965</v>
      </c>
      <c r="E25" t="s">
        <v>1311</v>
      </c>
      <c r="F25" s="6">
        <f t="shared" si="1"/>
        <v>42676.741122685184</v>
      </c>
      <c r="H25" s="6" t="e">
        <f t="shared" si="2"/>
        <v>#VALUE!</v>
      </c>
      <c r="J25" s="6" t="e">
        <f t="shared" si="3"/>
        <v>#VALUE!</v>
      </c>
      <c r="L25">
        <f t="shared" si="4"/>
        <v>0.32347222221869742</v>
      </c>
      <c r="M25" t="e">
        <f t="shared" si="5"/>
        <v>#VALUE!</v>
      </c>
      <c r="N25" t="e">
        <f t="shared" si="6"/>
        <v>#VALUE!</v>
      </c>
      <c r="O25">
        <v>0.32347222221869742</v>
      </c>
      <c r="P25">
        <f t="shared" si="7"/>
        <v>7.7633333332487382</v>
      </c>
      <c r="Q25" t="e">
        <f t="shared" si="8"/>
        <v>#VALUE!</v>
      </c>
      <c r="R25" t="e">
        <f t="shared" si="9"/>
        <v>#VALUE!</v>
      </c>
      <c r="S25">
        <f t="shared" si="10"/>
        <v>7.7633333332487382</v>
      </c>
    </row>
    <row r="26" spans="1:19" x14ac:dyDescent="0.3">
      <c r="A26">
        <v>327</v>
      </c>
      <c r="B26" s="7" t="s">
        <v>15</v>
      </c>
      <c r="C26" t="s">
        <v>1314</v>
      </c>
      <c r="D26" s="6">
        <f t="shared" si="0"/>
        <v>42677.098020833335</v>
      </c>
      <c r="E26" t="s">
        <v>1315</v>
      </c>
      <c r="F26" s="6">
        <f t="shared" si="1"/>
        <v>42710.407916666663</v>
      </c>
      <c r="H26" s="6" t="e">
        <f t="shared" si="2"/>
        <v>#VALUE!</v>
      </c>
      <c r="J26" s="6" t="e">
        <f t="shared" si="3"/>
        <v>#VALUE!</v>
      </c>
      <c r="L26">
        <f t="shared" si="4"/>
        <v>33.309895833328483</v>
      </c>
      <c r="M26" t="e">
        <f t="shared" si="5"/>
        <v>#VALUE!</v>
      </c>
      <c r="N26" t="e">
        <f t="shared" si="6"/>
        <v>#VALUE!</v>
      </c>
      <c r="O26">
        <v>33.309895833328483</v>
      </c>
      <c r="P26">
        <f t="shared" si="7"/>
        <v>799.43749999988358</v>
      </c>
      <c r="Q26" t="e">
        <f t="shared" si="8"/>
        <v>#VALUE!</v>
      </c>
      <c r="R26" t="e">
        <f t="shared" si="9"/>
        <v>#VALUE!</v>
      </c>
      <c r="S26">
        <f t="shared" si="10"/>
        <v>799.43749999988358</v>
      </c>
    </row>
    <row r="27" spans="1:19" x14ac:dyDescent="0.3">
      <c r="A27">
        <v>329</v>
      </c>
      <c r="B27" s="7" t="s">
        <v>45</v>
      </c>
      <c r="C27" t="s">
        <v>1318</v>
      </c>
      <c r="D27" s="6">
        <f t="shared" si="0"/>
        <v>42677.226041666669</v>
      </c>
      <c r="E27" t="s">
        <v>1319</v>
      </c>
      <c r="F27" s="6">
        <f t="shared" si="1"/>
        <v>42934.452962962961</v>
      </c>
      <c r="H27" s="6" t="e">
        <f t="shared" si="2"/>
        <v>#VALUE!</v>
      </c>
      <c r="J27" s="6" t="e">
        <f t="shared" si="3"/>
        <v>#VALUE!</v>
      </c>
      <c r="L27">
        <f t="shared" si="4"/>
        <v>257.22692129629286</v>
      </c>
      <c r="M27" t="e">
        <f t="shared" si="5"/>
        <v>#VALUE!</v>
      </c>
      <c r="N27" t="e">
        <f t="shared" si="6"/>
        <v>#VALUE!</v>
      </c>
      <c r="O27">
        <v>257.22692129629286</v>
      </c>
      <c r="P27">
        <f t="shared" si="7"/>
        <v>6173.4461111110286</v>
      </c>
      <c r="Q27" t="e">
        <f t="shared" si="8"/>
        <v>#VALUE!</v>
      </c>
      <c r="R27" t="e">
        <f t="shared" si="9"/>
        <v>#VALUE!</v>
      </c>
      <c r="S27">
        <f t="shared" si="10"/>
        <v>6173.4461111110286</v>
      </c>
    </row>
    <row r="28" spans="1:19" x14ac:dyDescent="0.3">
      <c r="A28">
        <v>364</v>
      </c>
      <c r="B28" s="7" t="s">
        <v>33</v>
      </c>
      <c r="C28" t="s">
        <v>1595</v>
      </c>
      <c r="D28" s="6">
        <f t="shared" si="0"/>
        <v>42679.53460648148</v>
      </c>
      <c r="E28" t="s">
        <v>1596</v>
      </c>
      <c r="F28" s="6">
        <f t="shared" si="1"/>
        <v>42679.572662037041</v>
      </c>
      <c r="H28" s="6" t="e">
        <f t="shared" si="2"/>
        <v>#VALUE!</v>
      </c>
      <c r="J28" s="6" t="e">
        <f t="shared" si="3"/>
        <v>#VALUE!</v>
      </c>
      <c r="L28">
        <f t="shared" si="4"/>
        <v>3.8055555560276844E-2</v>
      </c>
      <c r="M28" t="e">
        <f t="shared" si="5"/>
        <v>#VALUE!</v>
      </c>
      <c r="N28" t="e">
        <f t="shared" si="6"/>
        <v>#VALUE!</v>
      </c>
      <c r="O28">
        <v>3.8055555560276844E-2</v>
      </c>
      <c r="P28">
        <f t="shared" si="7"/>
        <v>0.91333333344664425</v>
      </c>
      <c r="Q28" t="e">
        <f t="shared" si="8"/>
        <v>#VALUE!</v>
      </c>
      <c r="R28" t="e">
        <f t="shared" si="9"/>
        <v>#VALUE!</v>
      </c>
      <c r="S28">
        <f t="shared" si="10"/>
        <v>0.91333333344664425</v>
      </c>
    </row>
    <row r="29" spans="1:19" x14ac:dyDescent="0.3">
      <c r="A29">
        <v>368</v>
      </c>
      <c r="B29" s="7" t="s">
        <v>15</v>
      </c>
      <c r="C29" t="s">
        <v>1952</v>
      </c>
      <c r="D29" s="6">
        <f t="shared" si="0"/>
        <v>42681.156018518515</v>
      </c>
      <c r="E29" t="s">
        <v>1953</v>
      </c>
      <c r="F29" s="6">
        <f t="shared" si="1"/>
        <v>42688.5469212963</v>
      </c>
      <c r="H29" s="6" t="e">
        <f t="shared" si="2"/>
        <v>#VALUE!</v>
      </c>
      <c r="J29" s="6" t="e">
        <f t="shared" si="3"/>
        <v>#VALUE!</v>
      </c>
      <c r="L29">
        <f t="shared" si="4"/>
        <v>7.390902777784504</v>
      </c>
      <c r="M29" t="e">
        <f t="shared" si="5"/>
        <v>#VALUE!</v>
      </c>
      <c r="N29" t="e">
        <f t="shared" si="6"/>
        <v>#VALUE!</v>
      </c>
      <c r="O29">
        <v>7.390902777784504</v>
      </c>
      <c r="P29">
        <f t="shared" si="7"/>
        <v>177.3816666668281</v>
      </c>
      <c r="Q29" t="e">
        <f t="shared" si="8"/>
        <v>#VALUE!</v>
      </c>
      <c r="R29" t="e">
        <f t="shared" si="9"/>
        <v>#VALUE!</v>
      </c>
      <c r="S29">
        <f t="shared" si="10"/>
        <v>177.3816666668281</v>
      </c>
    </row>
    <row r="30" spans="1:19" x14ac:dyDescent="0.3">
      <c r="A30">
        <v>374</v>
      </c>
      <c r="B30" s="7" t="s">
        <v>33</v>
      </c>
      <c r="C30" t="s">
        <v>1955</v>
      </c>
      <c r="D30" s="6">
        <f t="shared" si="0"/>
        <v>42681.403460648151</v>
      </c>
      <c r="E30" t="s">
        <v>1956</v>
      </c>
      <c r="F30" s="6">
        <f t="shared" si="1"/>
        <v>42684.153321759259</v>
      </c>
      <c r="H30" s="6" t="e">
        <f t="shared" si="2"/>
        <v>#VALUE!</v>
      </c>
      <c r="J30" s="6" t="e">
        <f t="shared" si="3"/>
        <v>#VALUE!</v>
      </c>
      <c r="L30">
        <f t="shared" si="4"/>
        <v>2.749861111107748</v>
      </c>
      <c r="M30" t="e">
        <f t="shared" si="5"/>
        <v>#VALUE!</v>
      </c>
      <c r="N30" t="e">
        <f t="shared" si="6"/>
        <v>#VALUE!</v>
      </c>
      <c r="O30">
        <v>2.749861111107748</v>
      </c>
      <c r="P30">
        <f t="shared" si="7"/>
        <v>65.996666666585952</v>
      </c>
      <c r="Q30" t="e">
        <f t="shared" si="8"/>
        <v>#VALUE!</v>
      </c>
      <c r="R30" t="e">
        <f t="shared" si="9"/>
        <v>#VALUE!</v>
      </c>
      <c r="S30">
        <f t="shared" si="10"/>
        <v>65.996666666585952</v>
      </c>
    </row>
    <row r="31" spans="1:19" x14ac:dyDescent="0.3">
      <c r="A31">
        <v>387</v>
      </c>
      <c r="B31" s="7" t="s">
        <v>15</v>
      </c>
      <c r="C31" t="s">
        <v>1959</v>
      </c>
      <c r="D31" s="6">
        <f t="shared" si="0"/>
        <v>42682.112534722219</v>
      </c>
      <c r="E31" t="s">
        <v>1960</v>
      </c>
      <c r="F31" s="6">
        <f t="shared" si="1"/>
        <v>42682.210729166669</v>
      </c>
      <c r="H31" s="6" t="e">
        <f t="shared" si="2"/>
        <v>#VALUE!</v>
      </c>
      <c r="J31" s="6" t="e">
        <f t="shared" si="3"/>
        <v>#VALUE!</v>
      </c>
      <c r="L31">
        <f t="shared" si="4"/>
        <v>9.8194444450200535E-2</v>
      </c>
      <c r="M31" t="e">
        <f t="shared" si="5"/>
        <v>#VALUE!</v>
      </c>
      <c r="N31" t="e">
        <f t="shared" si="6"/>
        <v>#VALUE!</v>
      </c>
      <c r="O31">
        <v>9.8194444450200535E-2</v>
      </c>
      <c r="P31">
        <f t="shared" si="7"/>
        <v>2.3566666668048128</v>
      </c>
      <c r="Q31" t="e">
        <f t="shared" si="8"/>
        <v>#VALUE!</v>
      </c>
      <c r="R31" t="e">
        <f t="shared" si="9"/>
        <v>#VALUE!</v>
      </c>
      <c r="S31">
        <f t="shared" si="10"/>
        <v>2.3566666668048128</v>
      </c>
    </row>
    <row r="32" spans="1:19" x14ac:dyDescent="0.3">
      <c r="A32">
        <v>388</v>
      </c>
      <c r="B32" s="7" t="s">
        <v>33</v>
      </c>
      <c r="C32" t="s">
        <v>1962</v>
      </c>
      <c r="D32" s="6">
        <f t="shared" si="0"/>
        <v>42682.13622685185</v>
      </c>
      <c r="E32" t="s">
        <v>1963</v>
      </c>
      <c r="F32" s="6">
        <f t="shared" si="1"/>
        <v>42682.239270833335</v>
      </c>
      <c r="H32" s="6" t="e">
        <f t="shared" si="2"/>
        <v>#VALUE!</v>
      </c>
      <c r="J32" s="6" t="e">
        <f t="shared" si="3"/>
        <v>#VALUE!</v>
      </c>
      <c r="L32">
        <f t="shared" si="4"/>
        <v>0.1030439814858255</v>
      </c>
      <c r="M32" t="e">
        <f t="shared" si="5"/>
        <v>#VALUE!</v>
      </c>
      <c r="N32" t="e">
        <f t="shared" si="6"/>
        <v>#VALUE!</v>
      </c>
      <c r="O32">
        <v>0.1030439814858255</v>
      </c>
      <c r="P32">
        <f t="shared" si="7"/>
        <v>2.4730555556598119</v>
      </c>
      <c r="Q32" t="e">
        <f t="shared" si="8"/>
        <v>#VALUE!</v>
      </c>
      <c r="R32" t="e">
        <f t="shared" si="9"/>
        <v>#VALUE!</v>
      </c>
      <c r="S32">
        <f t="shared" si="10"/>
        <v>2.4730555556598119</v>
      </c>
    </row>
    <row r="33" spans="1:19" x14ac:dyDescent="0.3">
      <c r="A33">
        <v>417</v>
      </c>
      <c r="B33" s="7" t="s">
        <v>33</v>
      </c>
      <c r="C33" t="s">
        <v>1965</v>
      </c>
      <c r="D33" s="6">
        <f t="shared" si="0"/>
        <v>42684.122210648151</v>
      </c>
      <c r="E33" t="s">
        <v>1966</v>
      </c>
      <c r="F33" s="6">
        <f t="shared" si="1"/>
        <v>42705.128969907404</v>
      </c>
      <c r="H33" s="6" t="e">
        <f t="shared" si="2"/>
        <v>#VALUE!</v>
      </c>
      <c r="J33" s="6" t="e">
        <f t="shared" si="3"/>
        <v>#VALUE!</v>
      </c>
      <c r="L33">
        <f t="shared" si="4"/>
        <v>21.006759259253158</v>
      </c>
      <c r="M33" t="e">
        <f t="shared" si="5"/>
        <v>#VALUE!</v>
      </c>
      <c r="N33" t="e">
        <f t="shared" si="6"/>
        <v>#VALUE!</v>
      </c>
      <c r="O33">
        <v>21.006759259253158</v>
      </c>
      <c r="P33">
        <f t="shared" si="7"/>
        <v>504.1622222220758</v>
      </c>
      <c r="Q33" t="e">
        <f t="shared" si="8"/>
        <v>#VALUE!</v>
      </c>
      <c r="R33" t="e">
        <f t="shared" si="9"/>
        <v>#VALUE!</v>
      </c>
      <c r="S33">
        <f t="shared" si="10"/>
        <v>504.1622222220758</v>
      </c>
    </row>
    <row r="34" spans="1:19" x14ac:dyDescent="0.3">
      <c r="A34">
        <v>430</v>
      </c>
      <c r="B34" s="7" t="s">
        <v>15</v>
      </c>
      <c r="C34" t="s">
        <v>2037</v>
      </c>
      <c r="D34" s="6">
        <f t="shared" si="0"/>
        <v>42685.079502314817</v>
      </c>
      <c r="E34" t="s">
        <v>2038</v>
      </c>
      <c r="F34" s="6">
        <f t="shared" si="1"/>
        <v>42945.571747685186</v>
      </c>
      <c r="H34" s="6" t="e">
        <f t="shared" si="2"/>
        <v>#VALUE!</v>
      </c>
      <c r="J34" s="6" t="e">
        <f t="shared" si="3"/>
        <v>#VALUE!</v>
      </c>
      <c r="L34">
        <f t="shared" si="4"/>
        <v>260.49224537036935</v>
      </c>
      <c r="M34" t="e">
        <f t="shared" si="5"/>
        <v>#VALUE!</v>
      </c>
      <c r="N34" t="e">
        <f t="shared" si="6"/>
        <v>#VALUE!</v>
      </c>
      <c r="O34">
        <v>260.49224537036935</v>
      </c>
      <c r="P34">
        <f t="shared" si="7"/>
        <v>6251.8138888888643</v>
      </c>
      <c r="Q34" t="e">
        <f t="shared" si="8"/>
        <v>#VALUE!</v>
      </c>
      <c r="R34" t="e">
        <f t="shared" si="9"/>
        <v>#VALUE!</v>
      </c>
      <c r="S34">
        <f t="shared" si="10"/>
        <v>6251.8138888888643</v>
      </c>
    </row>
    <row r="35" spans="1:19" x14ac:dyDescent="0.3">
      <c r="A35">
        <v>436</v>
      </c>
      <c r="B35" s="7" t="s">
        <v>33</v>
      </c>
      <c r="C35" t="s">
        <v>2041</v>
      </c>
      <c r="D35" s="6">
        <f t="shared" si="0"/>
        <v>42685.358356481483</v>
      </c>
      <c r="E35" t="s">
        <v>2042</v>
      </c>
      <c r="F35" s="6">
        <f t="shared" si="1"/>
        <v>42685.509641203702</v>
      </c>
      <c r="H35" s="6" t="e">
        <f t="shared" si="2"/>
        <v>#VALUE!</v>
      </c>
      <c r="J35" s="6" t="e">
        <f t="shared" si="3"/>
        <v>#VALUE!</v>
      </c>
      <c r="L35">
        <f t="shared" si="4"/>
        <v>0.15128472221840639</v>
      </c>
      <c r="M35" t="e">
        <f t="shared" si="5"/>
        <v>#VALUE!</v>
      </c>
      <c r="N35" t="e">
        <f t="shared" si="6"/>
        <v>#VALUE!</v>
      </c>
      <c r="O35">
        <v>0.15128472221840639</v>
      </c>
      <c r="P35">
        <f t="shared" si="7"/>
        <v>3.6308333332417533</v>
      </c>
      <c r="Q35" t="e">
        <f t="shared" si="8"/>
        <v>#VALUE!</v>
      </c>
      <c r="R35" t="e">
        <f t="shared" si="9"/>
        <v>#VALUE!</v>
      </c>
      <c r="S35">
        <f t="shared" si="10"/>
        <v>3.6308333332417533</v>
      </c>
    </row>
    <row r="36" spans="1:19" x14ac:dyDescent="0.3">
      <c r="A36">
        <v>449</v>
      </c>
      <c r="B36" s="7" t="s">
        <v>33</v>
      </c>
      <c r="C36" t="s">
        <v>2044</v>
      </c>
      <c r="D36" s="6">
        <f t="shared" si="0"/>
        <v>42686.708993055552</v>
      </c>
      <c r="E36" t="s">
        <v>2045</v>
      </c>
      <c r="F36" s="6">
        <f t="shared" si="1"/>
        <v>42691.095763888887</v>
      </c>
      <c r="G36" t="s">
        <v>2046</v>
      </c>
      <c r="H36" s="6">
        <f t="shared" si="2"/>
        <v>42934.454305555555</v>
      </c>
      <c r="J36" s="6" t="e">
        <f t="shared" si="3"/>
        <v>#VALUE!</v>
      </c>
      <c r="L36">
        <f t="shared" si="4"/>
        <v>4.3867708333345945</v>
      </c>
      <c r="M36">
        <f t="shared" si="5"/>
        <v>247.74531250000291</v>
      </c>
      <c r="N36" t="e">
        <f t="shared" si="6"/>
        <v>#VALUE!</v>
      </c>
      <c r="O36">
        <f t="shared" ref="O36:O37" si="11">M36</f>
        <v>247.74531250000291</v>
      </c>
      <c r="P36">
        <f t="shared" si="7"/>
        <v>105.28250000003027</v>
      </c>
      <c r="Q36">
        <f t="shared" si="8"/>
        <v>5945.8875000000698</v>
      </c>
      <c r="R36" t="e">
        <f t="shared" si="9"/>
        <v>#VALUE!</v>
      </c>
      <c r="S36">
        <f t="shared" si="10"/>
        <v>5945.8875000000698</v>
      </c>
    </row>
    <row r="37" spans="1:19" x14ac:dyDescent="0.3">
      <c r="A37">
        <v>466</v>
      </c>
      <c r="B37" s="7" t="s">
        <v>15</v>
      </c>
      <c r="C37" t="s">
        <v>2048</v>
      </c>
      <c r="D37" s="6">
        <f t="shared" si="0"/>
        <v>42689.042615740742</v>
      </c>
      <c r="E37" t="s">
        <v>2049</v>
      </c>
      <c r="F37" s="6">
        <f t="shared" si="1"/>
        <v>42690.136284722219</v>
      </c>
      <c r="G37" t="s">
        <v>2050</v>
      </c>
      <c r="H37" s="6">
        <f t="shared" si="2"/>
        <v>42705.862812500003</v>
      </c>
      <c r="J37" s="6" t="e">
        <f t="shared" si="3"/>
        <v>#VALUE!</v>
      </c>
      <c r="L37">
        <f t="shared" si="4"/>
        <v>1.0936689814770943</v>
      </c>
      <c r="M37">
        <f t="shared" si="5"/>
        <v>16.820196759261307</v>
      </c>
      <c r="N37" t="e">
        <f t="shared" si="6"/>
        <v>#VALUE!</v>
      </c>
      <c r="O37">
        <f t="shared" si="11"/>
        <v>16.820196759261307</v>
      </c>
      <c r="P37">
        <f t="shared" si="7"/>
        <v>26.248055555450264</v>
      </c>
      <c r="Q37">
        <f t="shared" si="8"/>
        <v>403.68472222227138</v>
      </c>
      <c r="R37" t="e">
        <f t="shared" si="9"/>
        <v>#VALUE!</v>
      </c>
      <c r="S37">
        <f t="shared" si="10"/>
        <v>403.68472222227138</v>
      </c>
    </row>
    <row r="38" spans="1:19" x14ac:dyDescent="0.3">
      <c r="A38">
        <v>486</v>
      </c>
      <c r="B38" s="7" t="s">
        <v>15</v>
      </c>
      <c r="C38" t="s">
        <v>2052</v>
      </c>
      <c r="D38" s="6">
        <f t="shared" si="0"/>
        <v>42690.329340277778</v>
      </c>
      <c r="E38" t="s">
        <v>2053</v>
      </c>
      <c r="F38" s="6">
        <f t="shared" si="1"/>
        <v>42695.258668981478</v>
      </c>
      <c r="H38" s="6" t="e">
        <f t="shared" si="2"/>
        <v>#VALUE!</v>
      </c>
      <c r="J38" s="6" t="e">
        <f t="shared" si="3"/>
        <v>#VALUE!</v>
      </c>
      <c r="L38">
        <f t="shared" si="4"/>
        <v>4.9293287036998663</v>
      </c>
      <c r="M38" t="e">
        <f t="shared" si="5"/>
        <v>#VALUE!</v>
      </c>
      <c r="N38" t="e">
        <f t="shared" si="6"/>
        <v>#VALUE!</v>
      </c>
      <c r="O38">
        <v>4.9293287036998663</v>
      </c>
      <c r="P38">
        <f t="shared" si="7"/>
        <v>118.30388888879679</v>
      </c>
      <c r="Q38" t="e">
        <f t="shared" si="8"/>
        <v>#VALUE!</v>
      </c>
      <c r="R38" t="e">
        <f t="shared" si="9"/>
        <v>#VALUE!</v>
      </c>
      <c r="S38">
        <f t="shared" si="10"/>
        <v>118.30388888879679</v>
      </c>
    </row>
    <row r="39" spans="1:19" x14ac:dyDescent="0.3">
      <c r="A39">
        <v>487</v>
      </c>
      <c r="B39" s="7" t="s">
        <v>33</v>
      </c>
      <c r="C39" t="s">
        <v>2055</v>
      </c>
      <c r="D39" s="6">
        <f t="shared" si="0"/>
        <v>42690.432141203702</v>
      </c>
      <c r="E39" t="s">
        <v>2056</v>
      </c>
      <c r="F39" s="6">
        <f t="shared" si="1"/>
        <v>42690.478055555555</v>
      </c>
      <c r="H39" s="6" t="e">
        <f t="shared" si="2"/>
        <v>#VALUE!</v>
      </c>
      <c r="J39" s="6" t="e">
        <f t="shared" si="3"/>
        <v>#VALUE!</v>
      </c>
      <c r="L39">
        <f t="shared" si="4"/>
        <v>4.5914351852843538E-2</v>
      </c>
      <c r="M39" t="e">
        <f t="shared" si="5"/>
        <v>#VALUE!</v>
      </c>
      <c r="N39" t="e">
        <f t="shared" si="6"/>
        <v>#VALUE!</v>
      </c>
      <c r="O39">
        <v>4.5914351852843538E-2</v>
      </c>
      <c r="P39">
        <f t="shared" si="7"/>
        <v>1.1019444444682449</v>
      </c>
      <c r="Q39" t="e">
        <f t="shared" si="8"/>
        <v>#VALUE!</v>
      </c>
      <c r="R39" t="e">
        <f t="shared" si="9"/>
        <v>#VALUE!</v>
      </c>
      <c r="S39">
        <f t="shared" si="10"/>
        <v>1.1019444444682449</v>
      </c>
    </row>
    <row r="40" spans="1:19" x14ac:dyDescent="0.3">
      <c r="A40">
        <v>493</v>
      </c>
      <c r="B40" s="7" t="s">
        <v>241</v>
      </c>
      <c r="C40" t="s">
        <v>2058</v>
      </c>
      <c r="D40" s="6">
        <f t="shared" si="0"/>
        <v>42691.047858796293</v>
      </c>
      <c r="E40" t="s">
        <v>2059</v>
      </c>
      <c r="F40" s="6">
        <f t="shared" si="1"/>
        <v>42939.286805555559</v>
      </c>
      <c r="H40" s="6" t="e">
        <f t="shared" si="2"/>
        <v>#VALUE!</v>
      </c>
      <c r="J40" s="6" t="e">
        <f t="shared" si="3"/>
        <v>#VALUE!</v>
      </c>
      <c r="L40">
        <f t="shared" si="4"/>
        <v>248.23894675926567</v>
      </c>
      <c r="M40" t="e">
        <f t="shared" si="5"/>
        <v>#VALUE!</v>
      </c>
      <c r="N40" t="e">
        <f t="shared" si="6"/>
        <v>#VALUE!</v>
      </c>
      <c r="O40">
        <v>248.23894675926567</v>
      </c>
      <c r="P40">
        <f t="shared" si="7"/>
        <v>5957.7347222223761</v>
      </c>
      <c r="Q40" t="e">
        <f t="shared" si="8"/>
        <v>#VALUE!</v>
      </c>
      <c r="R40" t="e">
        <f t="shared" si="9"/>
        <v>#VALUE!</v>
      </c>
      <c r="S40">
        <f t="shared" si="10"/>
        <v>5957.7347222223761</v>
      </c>
    </row>
    <row r="41" spans="1:19" x14ac:dyDescent="0.3">
      <c r="A41">
        <v>509</v>
      </c>
      <c r="B41" s="7" t="s">
        <v>15</v>
      </c>
      <c r="C41" t="s">
        <v>2062</v>
      </c>
      <c r="D41" s="6">
        <f t="shared" si="0"/>
        <v>42691.349826388891</v>
      </c>
      <c r="E41" t="s">
        <v>2063</v>
      </c>
      <c r="F41" s="6">
        <f t="shared" si="1"/>
        <v>42695.258530092593</v>
      </c>
      <c r="G41" t="s">
        <v>2064</v>
      </c>
      <c r="H41" s="6">
        <f t="shared" si="2"/>
        <v>42697.204236111109</v>
      </c>
      <c r="J41" s="6" t="e">
        <f t="shared" si="3"/>
        <v>#VALUE!</v>
      </c>
      <c r="L41">
        <f t="shared" si="4"/>
        <v>3.9087037037024857</v>
      </c>
      <c r="M41">
        <f t="shared" si="5"/>
        <v>5.8544097222184064</v>
      </c>
      <c r="N41" t="e">
        <f t="shared" si="6"/>
        <v>#VALUE!</v>
      </c>
      <c r="O41">
        <f>M41</f>
        <v>5.8544097222184064</v>
      </c>
      <c r="P41">
        <f t="shared" si="7"/>
        <v>93.808888888859656</v>
      </c>
      <c r="Q41">
        <f t="shared" si="8"/>
        <v>140.50583333324175</v>
      </c>
      <c r="R41" t="e">
        <f t="shared" si="9"/>
        <v>#VALUE!</v>
      </c>
      <c r="S41">
        <f t="shared" si="10"/>
        <v>140.50583333324175</v>
      </c>
    </row>
    <row r="42" spans="1:19" x14ac:dyDescent="0.3">
      <c r="A42">
        <v>540</v>
      </c>
      <c r="B42" s="7" t="s">
        <v>15</v>
      </c>
      <c r="C42" t="s">
        <v>2067</v>
      </c>
      <c r="D42" s="6">
        <f t="shared" si="0"/>
        <v>42694.536493055559</v>
      </c>
      <c r="E42" t="s">
        <v>2068</v>
      </c>
      <c r="F42" s="6">
        <f t="shared" si="1"/>
        <v>42945.57230324074</v>
      </c>
      <c r="H42" s="6" t="e">
        <f t="shared" si="2"/>
        <v>#VALUE!</v>
      </c>
      <c r="J42" s="6" t="e">
        <f t="shared" si="3"/>
        <v>#VALUE!</v>
      </c>
      <c r="L42">
        <f t="shared" si="4"/>
        <v>251.03581018518162</v>
      </c>
      <c r="M42" t="e">
        <f t="shared" si="5"/>
        <v>#VALUE!</v>
      </c>
      <c r="N42" t="e">
        <f t="shared" si="6"/>
        <v>#VALUE!</v>
      </c>
      <c r="O42">
        <v>251.03581018518162</v>
      </c>
      <c r="P42">
        <f t="shared" si="7"/>
        <v>6024.8594444443588</v>
      </c>
      <c r="Q42" t="e">
        <f t="shared" si="8"/>
        <v>#VALUE!</v>
      </c>
      <c r="R42" t="e">
        <f t="shared" si="9"/>
        <v>#VALUE!</v>
      </c>
      <c r="S42">
        <f t="shared" si="10"/>
        <v>6024.8594444443588</v>
      </c>
    </row>
    <row r="43" spans="1:19" x14ac:dyDescent="0.3">
      <c r="A43">
        <v>560</v>
      </c>
      <c r="B43" s="7" t="s">
        <v>15</v>
      </c>
      <c r="C43" t="s">
        <v>2071</v>
      </c>
      <c r="D43" s="6">
        <f t="shared" si="0"/>
        <v>42696.295069444444</v>
      </c>
      <c r="E43" t="s">
        <v>2072</v>
      </c>
      <c r="F43" s="6">
        <f t="shared" si="1"/>
        <v>42698.344525462962</v>
      </c>
      <c r="H43" s="6" t="e">
        <f t="shared" si="2"/>
        <v>#VALUE!</v>
      </c>
      <c r="J43" s="6" t="e">
        <f t="shared" si="3"/>
        <v>#VALUE!</v>
      </c>
      <c r="L43">
        <f t="shared" si="4"/>
        <v>2.049456018517958</v>
      </c>
      <c r="M43" t="e">
        <f t="shared" si="5"/>
        <v>#VALUE!</v>
      </c>
      <c r="N43" t="e">
        <f t="shared" si="6"/>
        <v>#VALUE!</v>
      </c>
      <c r="O43">
        <v>2.049456018517958</v>
      </c>
      <c r="P43">
        <f t="shared" si="7"/>
        <v>49.186944444430992</v>
      </c>
      <c r="Q43" t="e">
        <f t="shared" si="8"/>
        <v>#VALUE!</v>
      </c>
      <c r="R43" t="e">
        <f t="shared" si="9"/>
        <v>#VALUE!</v>
      </c>
      <c r="S43">
        <f t="shared" si="10"/>
        <v>49.186944444430992</v>
      </c>
    </row>
    <row r="44" spans="1:19" x14ac:dyDescent="0.3">
      <c r="A44">
        <v>622</v>
      </c>
      <c r="B44" s="7" t="s">
        <v>33</v>
      </c>
      <c r="C44" t="s">
        <v>2074</v>
      </c>
      <c r="D44" s="6">
        <f t="shared" si="0"/>
        <v>42699.428749999999</v>
      </c>
      <c r="E44" t="s">
        <v>2075</v>
      </c>
      <c r="F44" s="6">
        <f t="shared" si="1"/>
        <v>42720.244606481479</v>
      </c>
      <c r="H44" s="6" t="e">
        <f t="shared" si="2"/>
        <v>#VALUE!</v>
      </c>
      <c r="J44" s="6" t="e">
        <f t="shared" si="3"/>
        <v>#VALUE!</v>
      </c>
      <c r="L44">
        <f t="shared" si="4"/>
        <v>20.815856481480296</v>
      </c>
      <c r="M44" t="e">
        <f t="shared" si="5"/>
        <v>#VALUE!</v>
      </c>
      <c r="N44" t="e">
        <f t="shared" si="6"/>
        <v>#VALUE!</v>
      </c>
      <c r="O44">
        <v>20.815856481480296</v>
      </c>
      <c r="P44">
        <f t="shared" si="7"/>
        <v>499.5805555555271</v>
      </c>
      <c r="Q44" t="e">
        <f t="shared" si="8"/>
        <v>#VALUE!</v>
      </c>
      <c r="R44" t="e">
        <f t="shared" si="9"/>
        <v>#VALUE!</v>
      </c>
      <c r="S44">
        <f t="shared" si="10"/>
        <v>499.5805555555271</v>
      </c>
    </row>
    <row r="45" spans="1:19" x14ac:dyDescent="0.3">
      <c r="A45">
        <v>648</v>
      </c>
      <c r="B45" s="7" t="s">
        <v>15</v>
      </c>
      <c r="C45" t="s">
        <v>2077</v>
      </c>
      <c r="D45" s="6">
        <f t="shared" si="0"/>
        <v>42703.286145833335</v>
      </c>
      <c r="E45" t="s">
        <v>2078</v>
      </c>
      <c r="F45" s="6">
        <f t="shared" si="1"/>
        <v>42705.132453703707</v>
      </c>
      <c r="H45" s="6" t="e">
        <f t="shared" si="2"/>
        <v>#VALUE!</v>
      </c>
      <c r="J45" s="6" t="e">
        <f t="shared" si="3"/>
        <v>#VALUE!</v>
      </c>
      <c r="L45">
        <f t="shared" si="4"/>
        <v>1.8463078703716747</v>
      </c>
      <c r="M45" t="e">
        <f t="shared" si="5"/>
        <v>#VALUE!</v>
      </c>
      <c r="N45" t="e">
        <f t="shared" si="6"/>
        <v>#VALUE!</v>
      </c>
      <c r="O45">
        <v>1.8463078703716747</v>
      </c>
      <c r="P45">
        <f t="shared" si="7"/>
        <v>44.311388888920192</v>
      </c>
      <c r="Q45" t="e">
        <f t="shared" si="8"/>
        <v>#VALUE!</v>
      </c>
      <c r="R45" t="e">
        <f t="shared" si="9"/>
        <v>#VALUE!</v>
      </c>
      <c r="S45">
        <f t="shared" si="10"/>
        <v>44.311388888920192</v>
      </c>
    </row>
    <row r="46" spans="1:19" x14ac:dyDescent="0.3">
      <c r="A46">
        <v>653</v>
      </c>
      <c r="B46" s="7" t="s">
        <v>33</v>
      </c>
      <c r="C46" t="s">
        <v>2080</v>
      </c>
      <c r="D46" s="6">
        <f t="shared" si="0"/>
        <v>42703.390902777777</v>
      </c>
      <c r="E46" t="s">
        <v>2081</v>
      </c>
      <c r="F46" s="6">
        <f t="shared" si="1"/>
        <v>42945.574016203704</v>
      </c>
      <c r="H46" s="6" t="e">
        <f t="shared" si="2"/>
        <v>#VALUE!</v>
      </c>
      <c r="J46" s="6" t="e">
        <f t="shared" si="3"/>
        <v>#VALUE!</v>
      </c>
      <c r="L46">
        <f t="shared" si="4"/>
        <v>242.18311342592642</v>
      </c>
      <c r="M46" t="e">
        <f t="shared" si="5"/>
        <v>#VALUE!</v>
      </c>
      <c r="N46" t="e">
        <f t="shared" si="6"/>
        <v>#VALUE!</v>
      </c>
      <c r="O46">
        <v>242.18311342592642</v>
      </c>
      <c r="P46">
        <f t="shared" si="7"/>
        <v>5812.3947222222341</v>
      </c>
      <c r="Q46" t="e">
        <f t="shared" si="8"/>
        <v>#VALUE!</v>
      </c>
      <c r="R46" t="e">
        <f t="shared" si="9"/>
        <v>#VALUE!</v>
      </c>
      <c r="S46">
        <f t="shared" si="10"/>
        <v>5812.3947222222341</v>
      </c>
    </row>
    <row r="47" spans="1:19" x14ac:dyDescent="0.3">
      <c r="A47">
        <v>675</v>
      </c>
      <c r="B47" s="7" t="s">
        <v>33</v>
      </c>
      <c r="C47" t="s">
        <v>2083</v>
      </c>
      <c r="D47" s="6">
        <f t="shared" si="0"/>
        <v>42704.483553240738</v>
      </c>
      <c r="E47" t="s">
        <v>2084</v>
      </c>
      <c r="F47" s="6">
        <f t="shared" si="1"/>
        <v>42941.298854166664</v>
      </c>
      <c r="H47" s="6" t="e">
        <f t="shared" si="2"/>
        <v>#VALUE!</v>
      </c>
      <c r="J47" s="6" t="e">
        <f t="shared" si="3"/>
        <v>#VALUE!</v>
      </c>
      <c r="L47">
        <f t="shared" si="4"/>
        <v>236.81530092592584</v>
      </c>
      <c r="M47" t="e">
        <f t="shared" si="5"/>
        <v>#VALUE!</v>
      </c>
      <c r="N47" t="e">
        <f t="shared" si="6"/>
        <v>#VALUE!</v>
      </c>
      <c r="O47">
        <v>236.81530092592584</v>
      </c>
      <c r="P47">
        <f t="shared" si="7"/>
        <v>5683.5672222222202</v>
      </c>
      <c r="Q47" t="e">
        <f t="shared" si="8"/>
        <v>#VALUE!</v>
      </c>
      <c r="R47" t="e">
        <f t="shared" si="9"/>
        <v>#VALUE!</v>
      </c>
      <c r="S47">
        <f t="shared" si="10"/>
        <v>5683.5672222222202</v>
      </c>
    </row>
    <row r="48" spans="1:19" x14ac:dyDescent="0.3">
      <c r="A48">
        <v>676</v>
      </c>
      <c r="B48" s="7" t="s">
        <v>33</v>
      </c>
      <c r="C48" t="s">
        <v>2086</v>
      </c>
      <c r="D48" s="6">
        <f t="shared" si="0"/>
        <v>42704.489652777775</v>
      </c>
      <c r="E48" t="s">
        <v>2087</v>
      </c>
      <c r="F48" s="6">
        <f t="shared" si="1"/>
        <v>42745.338333333333</v>
      </c>
      <c r="H48" s="6" t="e">
        <f t="shared" si="2"/>
        <v>#VALUE!</v>
      </c>
      <c r="J48" s="6" t="e">
        <f t="shared" si="3"/>
        <v>#VALUE!</v>
      </c>
      <c r="L48">
        <f t="shared" si="4"/>
        <v>40.848680555558531</v>
      </c>
      <c r="M48" t="e">
        <f t="shared" si="5"/>
        <v>#VALUE!</v>
      </c>
      <c r="N48" t="e">
        <f t="shared" si="6"/>
        <v>#VALUE!</v>
      </c>
      <c r="O48">
        <v>40.848680555558531</v>
      </c>
      <c r="P48">
        <f t="shared" si="7"/>
        <v>980.36833333340473</v>
      </c>
      <c r="Q48" t="e">
        <f t="shared" si="8"/>
        <v>#VALUE!</v>
      </c>
      <c r="R48" t="e">
        <f t="shared" si="9"/>
        <v>#VALUE!</v>
      </c>
      <c r="S48">
        <f t="shared" si="10"/>
        <v>980.36833333340473</v>
      </c>
    </row>
    <row r="49" spans="1:19" x14ac:dyDescent="0.3">
      <c r="A49">
        <v>767</v>
      </c>
      <c r="B49" s="7" t="s">
        <v>15</v>
      </c>
      <c r="C49" t="s">
        <v>2090</v>
      </c>
      <c r="D49" s="6">
        <f t="shared" si="0"/>
        <v>42712.166030092594</v>
      </c>
      <c r="E49" t="s">
        <v>2091</v>
      </c>
      <c r="F49" s="6">
        <f t="shared" si="1"/>
        <v>42724.198530092595</v>
      </c>
      <c r="H49" s="6" t="e">
        <f t="shared" si="2"/>
        <v>#VALUE!</v>
      </c>
      <c r="J49" s="6" t="e">
        <f t="shared" si="3"/>
        <v>#VALUE!</v>
      </c>
      <c r="L49">
        <f t="shared" si="4"/>
        <v>12.032500000001164</v>
      </c>
      <c r="M49" t="e">
        <f t="shared" si="5"/>
        <v>#VALUE!</v>
      </c>
      <c r="N49" t="e">
        <f t="shared" si="6"/>
        <v>#VALUE!</v>
      </c>
      <c r="O49">
        <v>12.032500000001164</v>
      </c>
      <c r="P49">
        <f t="shared" si="7"/>
        <v>288.78000000002794</v>
      </c>
      <c r="Q49" t="e">
        <f t="shared" si="8"/>
        <v>#VALUE!</v>
      </c>
      <c r="R49" t="e">
        <f t="shared" si="9"/>
        <v>#VALUE!</v>
      </c>
      <c r="S49">
        <f t="shared" si="10"/>
        <v>288.78000000002794</v>
      </c>
    </row>
    <row r="50" spans="1:19" x14ac:dyDescent="0.3">
      <c r="A50">
        <v>772</v>
      </c>
      <c r="B50" s="7" t="s">
        <v>33</v>
      </c>
      <c r="C50" t="s">
        <v>2094</v>
      </c>
      <c r="D50" s="6">
        <f t="shared" si="0"/>
        <v>42712.233171296299</v>
      </c>
      <c r="E50" t="s">
        <v>2095</v>
      </c>
      <c r="F50" s="6">
        <f t="shared" si="1"/>
        <v>42945.574236111112</v>
      </c>
      <c r="H50" s="6" t="e">
        <f t="shared" si="2"/>
        <v>#VALUE!</v>
      </c>
      <c r="J50" s="6" t="e">
        <f t="shared" si="3"/>
        <v>#VALUE!</v>
      </c>
      <c r="L50">
        <f t="shared" si="4"/>
        <v>233.34106481481285</v>
      </c>
      <c r="M50" t="e">
        <f t="shared" si="5"/>
        <v>#VALUE!</v>
      </c>
      <c r="N50" t="e">
        <f t="shared" si="6"/>
        <v>#VALUE!</v>
      </c>
      <c r="O50">
        <v>233.34106481481285</v>
      </c>
      <c r="P50">
        <f t="shared" si="7"/>
        <v>5600.1855555555085</v>
      </c>
      <c r="Q50" t="e">
        <f t="shared" si="8"/>
        <v>#VALUE!</v>
      </c>
      <c r="R50" t="e">
        <f t="shared" si="9"/>
        <v>#VALUE!</v>
      </c>
      <c r="S50">
        <f t="shared" si="10"/>
        <v>5600.1855555555085</v>
      </c>
    </row>
    <row r="51" spans="1:19" x14ac:dyDescent="0.3">
      <c r="A51">
        <v>801</v>
      </c>
      <c r="B51" s="7" t="s">
        <v>33</v>
      </c>
      <c r="C51" t="s">
        <v>2097</v>
      </c>
      <c r="D51" s="6">
        <f t="shared" si="0"/>
        <v>42713.315497685187</v>
      </c>
      <c r="E51" t="s">
        <v>2098</v>
      </c>
      <c r="F51" s="6">
        <f t="shared" si="1"/>
        <v>42934.459432870368</v>
      </c>
      <c r="H51" s="6" t="e">
        <f t="shared" si="2"/>
        <v>#VALUE!</v>
      </c>
      <c r="J51" s="6" t="e">
        <f t="shared" si="3"/>
        <v>#VALUE!</v>
      </c>
      <c r="L51">
        <f t="shared" si="4"/>
        <v>221.14393518518045</v>
      </c>
      <c r="M51" t="e">
        <f t="shared" si="5"/>
        <v>#VALUE!</v>
      </c>
      <c r="N51" t="e">
        <f t="shared" si="6"/>
        <v>#VALUE!</v>
      </c>
      <c r="O51">
        <v>221.14393518518045</v>
      </c>
      <c r="P51">
        <f t="shared" si="7"/>
        <v>5307.4544444443309</v>
      </c>
      <c r="Q51" t="e">
        <f t="shared" si="8"/>
        <v>#VALUE!</v>
      </c>
      <c r="R51" t="e">
        <f t="shared" si="9"/>
        <v>#VALUE!</v>
      </c>
      <c r="S51">
        <f t="shared" si="10"/>
        <v>5307.4544444443309</v>
      </c>
    </row>
    <row r="52" spans="1:19" x14ac:dyDescent="0.3">
      <c r="A52">
        <v>830</v>
      </c>
      <c r="B52" s="7" t="s">
        <v>45</v>
      </c>
      <c r="C52" t="s">
        <v>2101</v>
      </c>
      <c r="D52" s="6">
        <f t="shared" si="0"/>
        <v>42716.327881944446</v>
      </c>
      <c r="E52" t="s">
        <v>2102</v>
      </c>
      <c r="F52" s="6">
        <f t="shared" si="1"/>
        <v>42935.341585648152</v>
      </c>
      <c r="H52" s="6" t="e">
        <f t="shared" si="2"/>
        <v>#VALUE!</v>
      </c>
      <c r="J52" s="6" t="e">
        <f t="shared" si="3"/>
        <v>#VALUE!</v>
      </c>
      <c r="L52">
        <f t="shared" si="4"/>
        <v>219.01370370370569</v>
      </c>
      <c r="M52" t="e">
        <f t="shared" si="5"/>
        <v>#VALUE!</v>
      </c>
      <c r="N52" t="e">
        <f t="shared" si="6"/>
        <v>#VALUE!</v>
      </c>
      <c r="O52">
        <v>219.01370370370569</v>
      </c>
      <c r="P52">
        <f t="shared" si="7"/>
        <v>5256.3288888889365</v>
      </c>
      <c r="Q52" t="e">
        <f t="shared" si="8"/>
        <v>#VALUE!</v>
      </c>
      <c r="R52" t="e">
        <f t="shared" si="9"/>
        <v>#VALUE!</v>
      </c>
      <c r="S52">
        <f t="shared" si="10"/>
        <v>5256.3288888889365</v>
      </c>
    </row>
    <row r="53" spans="1:19" x14ac:dyDescent="0.3">
      <c r="A53">
        <v>883</v>
      </c>
      <c r="B53" s="7" t="s">
        <v>15</v>
      </c>
      <c r="C53" t="s">
        <v>2104</v>
      </c>
      <c r="D53" s="6">
        <f t="shared" si="0"/>
        <v>42718.31354166667</v>
      </c>
      <c r="E53" t="s">
        <v>2105</v>
      </c>
      <c r="F53" s="6">
        <f t="shared" si="1"/>
        <v>42809.136874999997</v>
      </c>
      <c r="H53" s="6" t="e">
        <f t="shared" si="2"/>
        <v>#VALUE!</v>
      </c>
      <c r="J53" s="6" t="e">
        <f t="shared" si="3"/>
        <v>#VALUE!</v>
      </c>
      <c r="L53">
        <f t="shared" si="4"/>
        <v>90.823333333326445</v>
      </c>
      <c r="M53" t="e">
        <f t="shared" si="5"/>
        <v>#VALUE!</v>
      </c>
      <c r="N53" t="e">
        <f t="shared" si="6"/>
        <v>#VALUE!</v>
      </c>
      <c r="O53">
        <v>90.823333333326445</v>
      </c>
      <c r="P53">
        <f t="shared" si="7"/>
        <v>2179.7599999998347</v>
      </c>
      <c r="Q53" t="e">
        <f t="shared" si="8"/>
        <v>#VALUE!</v>
      </c>
      <c r="R53" t="e">
        <f t="shared" si="9"/>
        <v>#VALUE!</v>
      </c>
      <c r="S53">
        <f t="shared" si="10"/>
        <v>2179.7599999998347</v>
      </c>
    </row>
    <row r="54" spans="1:19" x14ac:dyDescent="0.3">
      <c r="A54">
        <v>902</v>
      </c>
      <c r="B54" s="7" t="s">
        <v>45</v>
      </c>
      <c r="C54" t="s">
        <v>2108</v>
      </c>
      <c r="D54" s="6">
        <f t="shared" si="0"/>
        <v>42719.141597222224</v>
      </c>
      <c r="E54" t="s">
        <v>2109</v>
      </c>
      <c r="F54" s="6">
        <f t="shared" si="1"/>
        <v>42940.438310185185</v>
      </c>
      <c r="G54" t="s">
        <v>2110</v>
      </c>
      <c r="H54" s="6">
        <f t="shared" si="2"/>
        <v>42988.376111111109</v>
      </c>
      <c r="J54" s="6" t="e">
        <f t="shared" si="3"/>
        <v>#VALUE!</v>
      </c>
      <c r="L54">
        <f t="shared" si="4"/>
        <v>221.29671296296146</v>
      </c>
      <c r="M54">
        <f t="shared" si="5"/>
        <v>269.23451388888498</v>
      </c>
      <c r="N54" t="e">
        <f t="shared" si="6"/>
        <v>#VALUE!</v>
      </c>
      <c r="O54">
        <f t="shared" ref="O54:O55" si="12">M54</f>
        <v>269.23451388888498</v>
      </c>
      <c r="P54">
        <f t="shared" si="7"/>
        <v>5311.1211111110752</v>
      </c>
      <c r="Q54">
        <f t="shared" si="8"/>
        <v>6461.6283333332394</v>
      </c>
      <c r="R54" t="e">
        <f t="shared" si="9"/>
        <v>#VALUE!</v>
      </c>
      <c r="S54">
        <f t="shared" si="10"/>
        <v>6461.6283333332394</v>
      </c>
    </row>
    <row r="55" spans="1:19" x14ac:dyDescent="0.3">
      <c r="A55">
        <v>903</v>
      </c>
      <c r="B55" s="7" t="s">
        <v>33</v>
      </c>
      <c r="C55" t="s">
        <v>2113</v>
      </c>
      <c r="D55" s="6">
        <f t="shared" si="0"/>
        <v>42719.153657407405</v>
      </c>
      <c r="E55" t="s">
        <v>2114</v>
      </c>
      <c r="F55" s="6">
        <f t="shared" si="1"/>
        <v>42720.253831018519</v>
      </c>
      <c r="G55" t="s">
        <v>2115</v>
      </c>
      <c r="H55" s="6">
        <f t="shared" si="2"/>
        <v>42730.333402777775</v>
      </c>
      <c r="J55" s="6" t="e">
        <f t="shared" si="3"/>
        <v>#VALUE!</v>
      </c>
      <c r="L55">
        <f t="shared" si="4"/>
        <v>1.1001736111138598</v>
      </c>
      <c r="M55">
        <f t="shared" si="5"/>
        <v>11.179745370369346</v>
      </c>
      <c r="N55" t="e">
        <f t="shared" si="6"/>
        <v>#VALUE!</v>
      </c>
      <c r="O55">
        <f t="shared" si="12"/>
        <v>11.179745370369346</v>
      </c>
      <c r="P55">
        <f t="shared" si="7"/>
        <v>26.404166666732635</v>
      </c>
      <c r="Q55">
        <f t="shared" si="8"/>
        <v>268.31388888886431</v>
      </c>
      <c r="R55" t="e">
        <f t="shared" si="9"/>
        <v>#VALUE!</v>
      </c>
      <c r="S55">
        <f t="shared" si="10"/>
        <v>268.31388888886431</v>
      </c>
    </row>
    <row r="56" spans="1:19" x14ac:dyDescent="0.3">
      <c r="A56">
        <v>929</v>
      </c>
      <c r="B56" s="7" t="s">
        <v>33</v>
      </c>
      <c r="C56" t="s">
        <v>2117</v>
      </c>
      <c r="D56" s="6">
        <f t="shared" si="0"/>
        <v>42720.404467592591</v>
      </c>
      <c r="E56" t="s">
        <v>2118</v>
      </c>
      <c r="F56" s="6">
        <f t="shared" si="1"/>
        <v>42723.496018518519</v>
      </c>
      <c r="G56" t="s">
        <v>2119</v>
      </c>
      <c r="H56" s="6">
        <f t="shared" si="2"/>
        <v>42949.3356712963</v>
      </c>
      <c r="I56" t="s">
        <v>2120</v>
      </c>
      <c r="J56" s="6">
        <f t="shared" si="3"/>
        <v>42954.753194444442</v>
      </c>
      <c r="L56">
        <f t="shared" si="4"/>
        <v>3.091550925928459</v>
      </c>
      <c r="M56">
        <f t="shared" si="5"/>
        <v>228.93120370370889</v>
      </c>
      <c r="N56">
        <f t="shared" si="6"/>
        <v>234.3487268518511</v>
      </c>
      <c r="O56">
        <v>234.3487268518511</v>
      </c>
      <c r="P56">
        <f t="shared" si="7"/>
        <v>74.197222222283017</v>
      </c>
      <c r="Q56">
        <f t="shared" si="8"/>
        <v>5494.3488888890133</v>
      </c>
      <c r="R56">
        <f t="shared" si="9"/>
        <v>5624.3694444444263</v>
      </c>
      <c r="S56">
        <f t="shared" si="10"/>
        <v>5624.3694444444263</v>
      </c>
    </row>
    <row r="57" spans="1:19" x14ac:dyDescent="0.3">
      <c r="A57">
        <v>938</v>
      </c>
      <c r="B57" s="7" t="s">
        <v>15</v>
      </c>
      <c r="C57" t="s">
        <v>2123</v>
      </c>
      <c r="D57" s="6">
        <f t="shared" si="0"/>
        <v>42721.561701388891</v>
      </c>
      <c r="E57" t="s">
        <v>2124</v>
      </c>
      <c r="F57" s="6">
        <f t="shared" si="1"/>
        <v>42724.10224537037</v>
      </c>
      <c r="H57" s="6" t="e">
        <f t="shared" si="2"/>
        <v>#VALUE!</v>
      </c>
      <c r="J57" s="6" t="e">
        <f t="shared" si="3"/>
        <v>#VALUE!</v>
      </c>
      <c r="L57">
        <f t="shared" si="4"/>
        <v>2.5405439814785495</v>
      </c>
      <c r="M57" t="e">
        <f t="shared" si="5"/>
        <v>#VALUE!</v>
      </c>
      <c r="N57" t="e">
        <f t="shared" si="6"/>
        <v>#VALUE!</v>
      </c>
      <c r="O57">
        <v>2.5405439814785495</v>
      </c>
      <c r="P57">
        <f t="shared" si="7"/>
        <v>60.973055555485189</v>
      </c>
      <c r="Q57" t="e">
        <f t="shared" si="8"/>
        <v>#VALUE!</v>
      </c>
      <c r="R57" t="e">
        <f t="shared" si="9"/>
        <v>#VALUE!</v>
      </c>
      <c r="S57">
        <f t="shared" si="10"/>
        <v>60.973055555485189</v>
      </c>
    </row>
    <row r="58" spans="1:19" x14ac:dyDescent="0.3">
      <c r="A58">
        <v>988</v>
      </c>
      <c r="B58" s="7" t="s">
        <v>15</v>
      </c>
      <c r="C58" t="s">
        <v>2126</v>
      </c>
      <c r="D58" s="6">
        <f t="shared" si="0"/>
        <v>42726.135787037034</v>
      </c>
      <c r="E58" t="s">
        <v>2127</v>
      </c>
      <c r="F58" s="6">
        <f t="shared" si="1"/>
        <v>42727.546157407407</v>
      </c>
      <c r="H58" s="6" t="e">
        <f t="shared" si="2"/>
        <v>#VALUE!</v>
      </c>
      <c r="J58" s="6" t="e">
        <f t="shared" si="3"/>
        <v>#VALUE!</v>
      </c>
      <c r="L58">
        <f t="shared" si="4"/>
        <v>1.4103703703731298</v>
      </c>
      <c r="M58" t="e">
        <f t="shared" si="5"/>
        <v>#VALUE!</v>
      </c>
      <c r="N58" t="e">
        <f t="shared" si="6"/>
        <v>#VALUE!</v>
      </c>
      <c r="O58">
        <v>1.4103703703731298</v>
      </c>
      <c r="P58">
        <f t="shared" si="7"/>
        <v>33.848888888955116</v>
      </c>
      <c r="Q58" t="e">
        <f t="shared" si="8"/>
        <v>#VALUE!</v>
      </c>
      <c r="R58" t="e">
        <f t="shared" si="9"/>
        <v>#VALUE!</v>
      </c>
      <c r="S58">
        <f t="shared" si="10"/>
        <v>33.848888888955116</v>
      </c>
    </row>
    <row r="59" spans="1:19" x14ac:dyDescent="0.3">
      <c r="A59">
        <v>1008</v>
      </c>
      <c r="B59" s="7" t="s">
        <v>15</v>
      </c>
      <c r="C59" t="s">
        <v>2130</v>
      </c>
      <c r="D59" s="6">
        <f t="shared" si="0"/>
        <v>42727.444131944445</v>
      </c>
      <c r="E59" t="s">
        <v>2131</v>
      </c>
      <c r="F59" s="6">
        <f t="shared" si="1"/>
        <v>42732.354560185187</v>
      </c>
      <c r="H59" s="6" t="e">
        <f t="shared" si="2"/>
        <v>#VALUE!</v>
      </c>
      <c r="J59" s="6" t="e">
        <f t="shared" si="3"/>
        <v>#VALUE!</v>
      </c>
      <c r="L59">
        <f t="shared" si="4"/>
        <v>4.9104282407424762</v>
      </c>
      <c r="M59" t="e">
        <f t="shared" si="5"/>
        <v>#VALUE!</v>
      </c>
      <c r="N59" t="e">
        <f t="shared" si="6"/>
        <v>#VALUE!</v>
      </c>
      <c r="O59">
        <v>4.9104282407424762</v>
      </c>
      <c r="P59">
        <f t="shared" si="7"/>
        <v>117.85027777781943</v>
      </c>
      <c r="Q59" t="e">
        <f t="shared" si="8"/>
        <v>#VALUE!</v>
      </c>
      <c r="R59" t="e">
        <f t="shared" si="9"/>
        <v>#VALUE!</v>
      </c>
      <c r="S59">
        <f t="shared" si="10"/>
        <v>117.85027777781943</v>
      </c>
    </row>
    <row r="60" spans="1:19" x14ac:dyDescent="0.3">
      <c r="A60">
        <v>1031</v>
      </c>
      <c r="B60" s="7" t="s">
        <v>15</v>
      </c>
      <c r="C60" t="s">
        <v>2133</v>
      </c>
      <c r="D60" s="6">
        <f t="shared" si="0"/>
        <v>42732.420011574075</v>
      </c>
      <c r="E60" t="s">
        <v>2134</v>
      </c>
      <c r="F60" s="6">
        <f t="shared" si="1"/>
        <v>42733.503310185188</v>
      </c>
      <c r="H60" s="6" t="e">
        <f t="shared" si="2"/>
        <v>#VALUE!</v>
      </c>
      <c r="J60" s="6" t="e">
        <f t="shared" si="3"/>
        <v>#VALUE!</v>
      </c>
      <c r="L60">
        <f t="shared" si="4"/>
        <v>1.0832986111126957</v>
      </c>
      <c r="M60" t="e">
        <f t="shared" si="5"/>
        <v>#VALUE!</v>
      </c>
      <c r="N60" t="e">
        <f t="shared" si="6"/>
        <v>#VALUE!</v>
      </c>
      <c r="O60">
        <v>1.0832986111126957</v>
      </c>
      <c r="P60">
        <f t="shared" si="7"/>
        <v>25.999166666704696</v>
      </c>
      <c r="Q60" t="e">
        <f t="shared" si="8"/>
        <v>#VALUE!</v>
      </c>
      <c r="R60" t="e">
        <f t="shared" si="9"/>
        <v>#VALUE!</v>
      </c>
      <c r="S60">
        <f t="shared" si="10"/>
        <v>25.999166666704696</v>
      </c>
    </row>
    <row r="61" spans="1:19" x14ac:dyDescent="0.3">
      <c r="A61">
        <v>1032</v>
      </c>
      <c r="B61" s="7" t="s">
        <v>45</v>
      </c>
      <c r="C61" t="s">
        <v>2136</v>
      </c>
      <c r="D61" s="6">
        <f t="shared" si="0"/>
        <v>42733.270798611113</v>
      </c>
      <c r="E61" t="s">
        <v>2137</v>
      </c>
      <c r="F61" s="6">
        <f t="shared" si="1"/>
        <v>42948.24659722222</v>
      </c>
      <c r="H61" s="6" t="e">
        <f t="shared" si="2"/>
        <v>#VALUE!</v>
      </c>
      <c r="J61" s="6" t="e">
        <f t="shared" si="3"/>
        <v>#VALUE!</v>
      </c>
      <c r="L61">
        <f t="shared" si="4"/>
        <v>214.97579861110717</v>
      </c>
      <c r="M61" t="e">
        <f t="shared" si="5"/>
        <v>#VALUE!</v>
      </c>
      <c r="N61" t="e">
        <f t="shared" si="6"/>
        <v>#VALUE!</v>
      </c>
      <c r="O61">
        <v>214.97579861110717</v>
      </c>
      <c r="P61">
        <f t="shared" si="7"/>
        <v>5159.419166666572</v>
      </c>
      <c r="Q61" t="e">
        <f t="shared" si="8"/>
        <v>#VALUE!</v>
      </c>
      <c r="R61" t="e">
        <f t="shared" si="9"/>
        <v>#VALUE!</v>
      </c>
      <c r="S61">
        <f t="shared" si="10"/>
        <v>5159.419166666572</v>
      </c>
    </row>
    <row r="62" spans="1:19" x14ac:dyDescent="0.3">
      <c r="A62">
        <v>1046</v>
      </c>
      <c r="B62" s="7" t="s">
        <v>15</v>
      </c>
      <c r="C62" t="s">
        <v>2140</v>
      </c>
      <c r="D62" s="6">
        <f t="shared" si="0"/>
        <v>42734.357314814813</v>
      </c>
      <c r="E62" t="s">
        <v>2141</v>
      </c>
      <c r="F62" s="6">
        <f t="shared" si="1"/>
        <v>42747.194189814814</v>
      </c>
      <c r="H62" s="6" t="e">
        <f t="shared" si="2"/>
        <v>#VALUE!</v>
      </c>
      <c r="J62" s="6" t="e">
        <f t="shared" si="3"/>
        <v>#VALUE!</v>
      </c>
      <c r="L62">
        <f t="shared" si="4"/>
        <v>12.836875000000873</v>
      </c>
      <c r="M62" t="e">
        <f t="shared" si="5"/>
        <v>#VALUE!</v>
      </c>
      <c r="N62" t="e">
        <f t="shared" si="6"/>
        <v>#VALUE!</v>
      </c>
      <c r="O62">
        <v>12.836875000000873</v>
      </c>
      <c r="P62">
        <f t="shared" si="7"/>
        <v>308.08500000002095</v>
      </c>
      <c r="Q62" t="e">
        <f t="shared" si="8"/>
        <v>#VALUE!</v>
      </c>
      <c r="R62" t="e">
        <f t="shared" si="9"/>
        <v>#VALUE!</v>
      </c>
      <c r="S62">
        <f t="shared" si="10"/>
        <v>308.08500000002095</v>
      </c>
    </row>
    <row r="63" spans="1:19" x14ac:dyDescent="0.3">
      <c r="A63">
        <v>1048</v>
      </c>
      <c r="B63" s="7" t="s">
        <v>15</v>
      </c>
      <c r="C63" t="s">
        <v>2144</v>
      </c>
      <c r="D63" s="6">
        <f t="shared" si="0"/>
        <v>42734.685532407406</v>
      </c>
      <c r="E63" t="s">
        <v>2145</v>
      </c>
      <c r="F63" s="6">
        <f t="shared" si="1"/>
        <v>42954.325694444444</v>
      </c>
      <c r="H63" s="6" t="e">
        <f t="shared" si="2"/>
        <v>#VALUE!</v>
      </c>
      <c r="J63" s="6" t="e">
        <f t="shared" si="3"/>
        <v>#VALUE!</v>
      </c>
      <c r="L63">
        <f t="shared" si="4"/>
        <v>219.64016203703795</v>
      </c>
      <c r="M63" t="e">
        <f t="shared" si="5"/>
        <v>#VALUE!</v>
      </c>
      <c r="N63" t="e">
        <f t="shared" si="6"/>
        <v>#VALUE!</v>
      </c>
      <c r="O63">
        <v>219.64016203703795</v>
      </c>
      <c r="P63">
        <f t="shared" si="7"/>
        <v>5271.3638888889109</v>
      </c>
      <c r="Q63" t="e">
        <f t="shared" si="8"/>
        <v>#VALUE!</v>
      </c>
      <c r="R63" t="e">
        <f t="shared" si="9"/>
        <v>#VALUE!</v>
      </c>
      <c r="S63">
        <f t="shared" si="10"/>
        <v>5271.3638888889109</v>
      </c>
    </row>
    <row r="64" spans="1:19" x14ac:dyDescent="0.3">
      <c r="A64">
        <v>1113</v>
      </c>
      <c r="B64" s="7" t="s">
        <v>33</v>
      </c>
      <c r="C64" t="s">
        <v>2147</v>
      </c>
      <c r="D64" s="6">
        <f t="shared" si="0"/>
        <v>42745.483298611114</v>
      </c>
      <c r="E64" t="s">
        <v>2148</v>
      </c>
      <c r="F64" s="6">
        <f t="shared" si="1"/>
        <v>42746.282962962963</v>
      </c>
      <c r="H64" s="6" t="e">
        <f t="shared" si="2"/>
        <v>#VALUE!</v>
      </c>
      <c r="J64" s="6" t="e">
        <f t="shared" si="3"/>
        <v>#VALUE!</v>
      </c>
      <c r="L64">
        <f t="shared" si="4"/>
        <v>0.79966435184906004</v>
      </c>
      <c r="M64" t="e">
        <f t="shared" si="5"/>
        <v>#VALUE!</v>
      </c>
      <c r="N64" t="e">
        <f t="shared" si="6"/>
        <v>#VALUE!</v>
      </c>
      <c r="O64">
        <v>0.79966435184906004</v>
      </c>
      <c r="P64">
        <f t="shared" si="7"/>
        <v>19.191944444377441</v>
      </c>
      <c r="Q64" t="e">
        <f t="shared" si="8"/>
        <v>#VALUE!</v>
      </c>
      <c r="R64" t="e">
        <f t="shared" si="9"/>
        <v>#VALUE!</v>
      </c>
      <c r="S64">
        <f t="shared" si="10"/>
        <v>19.191944444377441</v>
      </c>
    </row>
    <row r="65" spans="1:19" x14ac:dyDescent="0.3">
      <c r="A65">
        <v>1157</v>
      </c>
      <c r="B65" s="7" t="s">
        <v>33</v>
      </c>
      <c r="C65" t="s">
        <v>2150</v>
      </c>
      <c r="D65" s="6">
        <f t="shared" si="0"/>
        <v>42751.184016203704</v>
      </c>
      <c r="E65" t="s">
        <v>2151</v>
      </c>
      <c r="F65" s="6">
        <f t="shared" si="1"/>
        <v>42751.325046296297</v>
      </c>
      <c r="H65" s="6" t="e">
        <f t="shared" si="2"/>
        <v>#VALUE!</v>
      </c>
      <c r="J65" s="6" t="e">
        <f t="shared" si="3"/>
        <v>#VALUE!</v>
      </c>
      <c r="L65">
        <f t="shared" si="4"/>
        <v>0.14103009259270038</v>
      </c>
      <c r="M65" t="e">
        <f t="shared" si="5"/>
        <v>#VALUE!</v>
      </c>
      <c r="N65" t="e">
        <f t="shared" si="6"/>
        <v>#VALUE!</v>
      </c>
      <c r="O65">
        <v>0.14103009259270038</v>
      </c>
      <c r="P65">
        <f t="shared" si="7"/>
        <v>3.3847222222248092</v>
      </c>
      <c r="Q65" t="e">
        <f t="shared" si="8"/>
        <v>#VALUE!</v>
      </c>
      <c r="R65" t="e">
        <f t="shared" si="9"/>
        <v>#VALUE!</v>
      </c>
      <c r="S65">
        <f t="shared" si="10"/>
        <v>3.3847222222248092</v>
      </c>
    </row>
    <row r="66" spans="1:19" x14ac:dyDescent="0.3">
      <c r="A66">
        <v>1171</v>
      </c>
      <c r="B66" s="7" t="s">
        <v>15</v>
      </c>
      <c r="C66" t="s">
        <v>2153</v>
      </c>
      <c r="D66" s="6">
        <f t="shared" si="0"/>
        <v>42752.39439814815</v>
      </c>
      <c r="E66" t="s">
        <v>2154</v>
      </c>
      <c r="F66" s="6">
        <f t="shared" si="1"/>
        <v>42752.470266203702</v>
      </c>
      <c r="H66" s="6" t="e">
        <f t="shared" si="2"/>
        <v>#VALUE!</v>
      </c>
      <c r="J66" s="6" t="e">
        <f t="shared" si="3"/>
        <v>#VALUE!</v>
      </c>
      <c r="L66">
        <f t="shared" si="4"/>
        <v>7.5868055551836733E-2</v>
      </c>
      <c r="M66" t="e">
        <f t="shared" si="5"/>
        <v>#VALUE!</v>
      </c>
      <c r="N66" t="e">
        <f t="shared" si="6"/>
        <v>#VALUE!</v>
      </c>
      <c r="O66">
        <v>7.5868055551836733E-2</v>
      </c>
      <c r="P66">
        <f t="shared" si="7"/>
        <v>1.8208333332440816</v>
      </c>
      <c r="Q66" t="e">
        <f t="shared" si="8"/>
        <v>#VALUE!</v>
      </c>
      <c r="R66" t="e">
        <f t="shared" si="9"/>
        <v>#VALUE!</v>
      </c>
      <c r="S66">
        <f t="shared" si="10"/>
        <v>1.8208333332440816</v>
      </c>
    </row>
    <row r="67" spans="1:19" x14ac:dyDescent="0.3">
      <c r="A67">
        <v>1220</v>
      </c>
      <c r="B67" s="7" t="s">
        <v>33</v>
      </c>
      <c r="C67" t="s">
        <v>1468</v>
      </c>
      <c r="D67" s="6">
        <f t="shared" ref="D67:D130" si="13">DATE(LEFT(C67,4),MID(C67,6,2),MID(C67,9,2)) + TIME(MID(C67,12,2),MID(C67,15,2),MID(C67,18,2))</f>
        <v>42758.943020833336</v>
      </c>
      <c r="E67" t="s">
        <v>1469</v>
      </c>
      <c r="F67" s="6">
        <f t="shared" ref="F67:F130" si="14">DATE(LEFT(E67,4),MID(E67,6,2),MID(E67,9,2)) + TIME(MID(E67,12,2),MID(E67,15,2),MID(E67,18,2))</f>
        <v>43001.394062500003</v>
      </c>
      <c r="H67" s="6" t="e">
        <f t="shared" ref="H67:H130" si="15">DATE(LEFT(G67,4),MID(G67,6,2),MID(G67,9,2)) + TIME(MID(G67,12,2),MID(G67,15,2),MID(G67,18,2))</f>
        <v>#VALUE!</v>
      </c>
      <c r="J67" s="6" t="e">
        <f t="shared" ref="J67:J130" si="16">DATE(LEFT(I67,4),MID(I67,6,2),MID(I67,9,2)) + TIME(MID(I67,12,2),MID(I67,15,2),MID(I67,18,2))</f>
        <v>#VALUE!</v>
      </c>
      <c r="L67">
        <f t="shared" ref="L67:L130" si="17">F67-D67</f>
        <v>242.45104166666715</v>
      </c>
      <c r="M67" t="e">
        <f t="shared" ref="M67:M130" si="18">H67-D67</f>
        <v>#VALUE!</v>
      </c>
      <c r="N67" t="e">
        <f t="shared" ref="N67:N130" si="19">J67-D67</f>
        <v>#VALUE!</v>
      </c>
      <c r="O67">
        <v>242.45104166666715</v>
      </c>
      <c r="P67">
        <f t="shared" ref="P67:P130" si="20">L67*24</f>
        <v>5818.8250000000116</v>
      </c>
      <c r="Q67" t="e">
        <f t="shared" ref="Q67:Q130" si="21">M67*24</f>
        <v>#VALUE!</v>
      </c>
      <c r="R67" t="e">
        <f t="shared" ref="R67:R130" si="22">N67*24</f>
        <v>#VALUE!</v>
      </c>
      <c r="S67">
        <f t="shared" ref="S67:S130" si="23">O67*24</f>
        <v>5818.8250000000116</v>
      </c>
    </row>
    <row r="68" spans="1:19" x14ac:dyDescent="0.3">
      <c r="A68">
        <v>1249</v>
      </c>
      <c r="B68" s="7" t="s">
        <v>45</v>
      </c>
      <c r="C68" t="s">
        <v>1471</v>
      </c>
      <c r="D68" s="6">
        <f t="shared" si="13"/>
        <v>42768.837557870371</v>
      </c>
      <c r="E68" t="s">
        <v>1472</v>
      </c>
      <c r="F68" s="6">
        <f t="shared" si="14"/>
        <v>42949.95449074074</v>
      </c>
      <c r="H68" s="6" t="e">
        <f t="shared" si="15"/>
        <v>#VALUE!</v>
      </c>
      <c r="J68" s="6" t="e">
        <f t="shared" si="16"/>
        <v>#VALUE!</v>
      </c>
      <c r="L68">
        <f t="shared" si="17"/>
        <v>181.11693287036906</v>
      </c>
      <c r="M68" t="e">
        <f t="shared" si="18"/>
        <v>#VALUE!</v>
      </c>
      <c r="N68" t="e">
        <f t="shared" si="19"/>
        <v>#VALUE!</v>
      </c>
      <c r="O68">
        <v>181.11693287036906</v>
      </c>
      <c r="P68">
        <f t="shared" si="20"/>
        <v>4346.8063888888573</v>
      </c>
      <c r="Q68" t="e">
        <f t="shared" si="21"/>
        <v>#VALUE!</v>
      </c>
      <c r="R68" t="e">
        <f t="shared" si="22"/>
        <v>#VALUE!</v>
      </c>
      <c r="S68">
        <f t="shared" si="23"/>
        <v>4346.8063888888573</v>
      </c>
    </row>
    <row r="69" spans="1:19" x14ac:dyDescent="0.3">
      <c r="A69">
        <v>1255</v>
      </c>
      <c r="B69" s="7" t="s">
        <v>33</v>
      </c>
      <c r="C69" t="s">
        <v>1475</v>
      </c>
      <c r="D69" s="6">
        <f t="shared" si="13"/>
        <v>42770.163414351853</v>
      </c>
      <c r="E69" t="s">
        <v>1476</v>
      </c>
      <c r="F69" s="6">
        <f t="shared" si="14"/>
        <v>42770.220127314817</v>
      </c>
      <c r="H69" s="6" t="e">
        <f t="shared" si="15"/>
        <v>#VALUE!</v>
      </c>
      <c r="J69" s="6" t="e">
        <f t="shared" si="16"/>
        <v>#VALUE!</v>
      </c>
      <c r="L69">
        <f t="shared" si="17"/>
        <v>5.6712962963501923E-2</v>
      </c>
      <c r="M69" t="e">
        <f t="shared" si="18"/>
        <v>#VALUE!</v>
      </c>
      <c r="N69" t="e">
        <f t="shared" si="19"/>
        <v>#VALUE!</v>
      </c>
      <c r="O69">
        <v>5.6712962963501923E-2</v>
      </c>
      <c r="P69">
        <f t="shared" si="20"/>
        <v>1.3611111111240461</v>
      </c>
      <c r="Q69" t="e">
        <f t="shared" si="21"/>
        <v>#VALUE!</v>
      </c>
      <c r="R69" t="e">
        <f t="shared" si="22"/>
        <v>#VALUE!</v>
      </c>
      <c r="S69">
        <f t="shared" si="23"/>
        <v>1.3611111111240461</v>
      </c>
    </row>
    <row r="70" spans="1:19" x14ac:dyDescent="0.3">
      <c r="A70">
        <v>1268</v>
      </c>
      <c r="B70" s="7" t="s">
        <v>15</v>
      </c>
      <c r="C70" t="s">
        <v>1478</v>
      </c>
      <c r="D70" s="6">
        <f t="shared" si="13"/>
        <v>42772.328761574077</v>
      </c>
      <c r="E70" t="s">
        <v>1479</v>
      </c>
      <c r="F70" s="6">
        <f t="shared" si="14"/>
        <v>43029.13758101852</v>
      </c>
      <c r="H70" s="6" t="e">
        <f t="shared" si="15"/>
        <v>#VALUE!</v>
      </c>
      <c r="J70" s="6" t="e">
        <f t="shared" si="16"/>
        <v>#VALUE!</v>
      </c>
      <c r="L70">
        <f t="shared" si="17"/>
        <v>256.80881944444263</v>
      </c>
      <c r="M70" t="e">
        <f t="shared" si="18"/>
        <v>#VALUE!</v>
      </c>
      <c r="N70" t="e">
        <f t="shared" si="19"/>
        <v>#VALUE!</v>
      </c>
      <c r="O70">
        <v>256.80881944444263</v>
      </c>
      <c r="P70">
        <f t="shared" si="20"/>
        <v>6163.4116666666232</v>
      </c>
      <c r="Q70" t="e">
        <f t="shared" si="21"/>
        <v>#VALUE!</v>
      </c>
      <c r="R70" t="e">
        <f t="shared" si="22"/>
        <v>#VALUE!</v>
      </c>
      <c r="S70">
        <f t="shared" si="23"/>
        <v>6163.4116666666232</v>
      </c>
    </row>
    <row r="71" spans="1:19" x14ac:dyDescent="0.3">
      <c r="A71">
        <v>1279</v>
      </c>
      <c r="B71" s="7" t="s">
        <v>15</v>
      </c>
      <c r="C71" t="s">
        <v>1481</v>
      </c>
      <c r="D71" s="6">
        <f t="shared" si="13"/>
        <v>42773.276435185187</v>
      </c>
      <c r="E71" t="s">
        <v>1482</v>
      </c>
      <c r="F71" s="6">
        <f t="shared" si="14"/>
        <v>42947.141053240739</v>
      </c>
      <c r="H71" s="6" t="e">
        <f t="shared" si="15"/>
        <v>#VALUE!</v>
      </c>
      <c r="J71" s="6" t="e">
        <f t="shared" si="16"/>
        <v>#VALUE!</v>
      </c>
      <c r="L71">
        <f t="shared" si="17"/>
        <v>173.86461805555155</v>
      </c>
      <c r="M71" t="e">
        <f t="shared" si="18"/>
        <v>#VALUE!</v>
      </c>
      <c r="N71" t="e">
        <f t="shared" si="19"/>
        <v>#VALUE!</v>
      </c>
      <c r="O71">
        <v>173.86461805555155</v>
      </c>
      <c r="P71">
        <f t="shared" si="20"/>
        <v>4172.7508333332371</v>
      </c>
      <c r="Q71" t="e">
        <f t="shared" si="21"/>
        <v>#VALUE!</v>
      </c>
      <c r="R71" t="e">
        <f t="shared" si="22"/>
        <v>#VALUE!</v>
      </c>
      <c r="S71">
        <f t="shared" si="23"/>
        <v>4172.7508333332371</v>
      </c>
    </row>
    <row r="72" spans="1:19" x14ac:dyDescent="0.3">
      <c r="A72">
        <v>1288</v>
      </c>
      <c r="B72" s="7" t="s">
        <v>45</v>
      </c>
      <c r="C72" t="s">
        <v>1485</v>
      </c>
      <c r="D72" s="6">
        <f t="shared" si="13"/>
        <v>42774.090543981481</v>
      </c>
      <c r="E72" t="s">
        <v>1486</v>
      </c>
      <c r="F72" s="6">
        <f t="shared" si="14"/>
        <v>42956.997974537036</v>
      </c>
      <c r="H72" s="6" t="e">
        <f t="shared" si="15"/>
        <v>#VALUE!</v>
      </c>
      <c r="J72" s="6" t="e">
        <f t="shared" si="16"/>
        <v>#VALUE!</v>
      </c>
      <c r="L72">
        <f t="shared" si="17"/>
        <v>182.90743055555504</v>
      </c>
      <c r="M72" t="e">
        <f t="shared" si="18"/>
        <v>#VALUE!</v>
      </c>
      <c r="N72" t="e">
        <f t="shared" si="19"/>
        <v>#VALUE!</v>
      </c>
      <c r="O72">
        <v>182.90743055555504</v>
      </c>
      <c r="P72">
        <f t="shared" si="20"/>
        <v>4389.7783333333209</v>
      </c>
      <c r="Q72" t="e">
        <f t="shared" si="21"/>
        <v>#VALUE!</v>
      </c>
      <c r="R72" t="e">
        <f t="shared" si="22"/>
        <v>#VALUE!</v>
      </c>
      <c r="S72">
        <f t="shared" si="23"/>
        <v>4389.7783333333209</v>
      </c>
    </row>
    <row r="73" spans="1:19" x14ac:dyDescent="0.3">
      <c r="A73">
        <v>1295</v>
      </c>
      <c r="B73" s="7" t="s">
        <v>15</v>
      </c>
      <c r="C73" t="s">
        <v>1489</v>
      </c>
      <c r="D73" s="6">
        <f t="shared" si="13"/>
        <v>42775.114502314813</v>
      </c>
      <c r="E73" t="s">
        <v>1490</v>
      </c>
      <c r="F73" s="6">
        <f t="shared" si="14"/>
        <v>42942.509606481479</v>
      </c>
      <c r="H73" s="6" t="e">
        <f t="shared" si="15"/>
        <v>#VALUE!</v>
      </c>
      <c r="J73" s="6" t="e">
        <f t="shared" si="16"/>
        <v>#VALUE!</v>
      </c>
      <c r="L73">
        <f t="shared" si="17"/>
        <v>167.39510416666599</v>
      </c>
      <c r="M73" t="e">
        <f t="shared" si="18"/>
        <v>#VALUE!</v>
      </c>
      <c r="N73" t="e">
        <f t="shared" si="19"/>
        <v>#VALUE!</v>
      </c>
      <c r="O73">
        <v>167.39510416666599</v>
      </c>
      <c r="P73">
        <f t="shared" si="20"/>
        <v>4017.4824999999837</v>
      </c>
      <c r="Q73" t="e">
        <f t="shared" si="21"/>
        <v>#VALUE!</v>
      </c>
      <c r="R73" t="e">
        <f t="shared" si="22"/>
        <v>#VALUE!</v>
      </c>
      <c r="S73">
        <f t="shared" si="23"/>
        <v>4017.4824999999837</v>
      </c>
    </row>
    <row r="74" spans="1:19" x14ac:dyDescent="0.3">
      <c r="A74">
        <v>1323</v>
      </c>
      <c r="B74" s="7" t="s">
        <v>45</v>
      </c>
      <c r="C74" t="s">
        <v>1492</v>
      </c>
      <c r="D74" s="6">
        <f t="shared" si="13"/>
        <v>42779.252476851849</v>
      </c>
      <c r="E74" t="s">
        <v>1493</v>
      </c>
      <c r="F74" s="6">
        <f t="shared" si="14"/>
        <v>43004.108831018515</v>
      </c>
      <c r="H74" s="6" t="e">
        <f t="shared" si="15"/>
        <v>#VALUE!</v>
      </c>
      <c r="J74" s="6" t="e">
        <f t="shared" si="16"/>
        <v>#VALUE!</v>
      </c>
      <c r="L74">
        <f t="shared" si="17"/>
        <v>224.85635416666628</v>
      </c>
      <c r="M74" t="e">
        <f t="shared" si="18"/>
        <v>#VALUE!</v>
      </c>
      <c r="N74" t="e">
        <f t="shared" si="19"/>
        <v>#VALUE!</v>
      </c>
      <c r="O74">
        <v>224.85635416666628</v>
      </c>
      <c r="P74">
        <f t="shared" si="20"/>
        <v>5396.5524999999907</v>
      </c>
      <c r="Q74" t="e">
        <f t="shared" si="21"/>
        <v>#VALUE!</v>
      </c>
      <c r="R74" t="e">
        <f t="shared" si="22"/>
        <v>#VALUE!</v>
      </c>
      <c r="S74">
        <f t="shared" si="23"/>
        <v>5396.5524999999907</v>
      </c>
    </row>
    <row r="75" spans="1:19" x14ac:dyDescent="0.3">
      <c r="A75">
        <v>1347</v>
      </c>
      <c r="B75" s="7" t="s">
        <v>17</v>
      </c>
      <c r="C75" t="s">
        <v>1496</v>
      </c>
      <c r="D75" s="6">
        <f t="shared" si="13"/>
        <v>42782.228958333333</v>
      </c>
      <c r="E75" t="s">
        <v>1497</v>
      </c>
      <c r="F75" s="6">
        <f t="shared" si="14"/>
        <v>42970.09815972222</v>
      </c>
      <c r="H75" s="6" t="e">
        <f t="shared" si="15"/>
        <v>#VALUE!</v>
      </c>
      <c r="J75" s="6" t="e">
        <f t="shared" si="16"/>
        <v>#VALUE!</v>
      </c>
      <c r="L75">
        <f t="shared" si="17"/>
        <v>187.86920138888672</v>
      </c>
      <c r="M75" t="e">
        <f t="shared" si="18"/>
        <v>#VALUE!</v>
      </c>
      <c r="N75" t="e">
        <f t="shared" si="19"/>
        <v>#VALUE!</v>
      </c>
      <c r="O75">
        <v>187.86920138888672</v>
      </c>
      <c r="P75">
        <f t="shared" si="20"/>
        <v>4508.8608333332813</v>
      </c>
      <c r="Q75" t="e">
        <f t="shared" si="21"/>
        <v>#VALUE!</v>
      </c>
      <c r="R75" t="e">
        <f t="shared" si="22"/>
        <v>#VALUE!</v>
      </c>
      <c r="S75">
        <f t="shared" si="23"/>
        <v>4508.8608333332813</v>
      </c>
    </row>
    <row r="76" spans="1:19" x14ac:dyDescent="0.3">
      <c r="A76">
        <v>1356</v>
      </c>
      <c r="B76" s="7" t="s">
        <v>17</v>
      </c>
      <c r="C76" t="s">
        <v>1499</v>
      </c>
      <c r="D76" s="6">
        <f t="shared" si="13"/>
        <v>42783.180821759262</v>
      </c>
      <c r="E76" t="s">
        <v>1500</v>
      </c>
      <c r="F76" s="6">
        <f t="shared" si="14"/>
        <v>42956.999884259261</v>
      </c>
      <c r="H76" s="6" t="e">
        <f t="shared" si="15"/>
        <v>#VALUE!</v>
      </c>
      <c r="J76" s="6" t="e">
        <f t="shared" si="16"/>
        <v>#VALUE!</v>
      </c>
      <c r="L76">
        <f t="shared" si="17"/>
        <v>173.81906249999884</v>
      </c>
      <c r="M76" t="e">
        <f t="shared" si="18"/>
        <v>#VALUE!</v>
      </c>
      <c r="N76" t="e">
        <f t="shared" si="19"/>
        <v>#VALUE!</v>
      </c>
      <c r="O76">
        <v>173.81906249999884</v>
      </c>
      <c r="P76">
        <f t="shared" si="20"/>
        <v>4171.6574999999721</v>
      </c>
      <c r="Q76" t="e">
        <f t="shared" si="21"/>
        <v>#VALUE!</v>
      </c>
      <c r="R76" t="e">
        <f t="shared" si="22"/>
        <v>#VALUE!</v>
      </c>
      <c r="S76">
        <f t="shared" si="23"/>
        <v>4171.6574999999721</v>
      </c>
    </row>
    <row r="77" spans="1:19" x14ac:dyDescent="0.3">
      <c r="A77">
        <v>1357</v>
      </c>
      <c r="B77" s="7" t="s">
        <v>15</v>
      </c>
      <c r="C77" t="s">
        <v>1502</v>
      </c>
      <c r="D77" s="6">
        <f t="shared" si="13"/>
        <v>42783.195497685185</v>
      </c>
      <c r="E77" t="s">
        <v>1503</v>
      </c>
      <c r="F77" s="6">
        <f t="shared" si="14"/>
        <v>42923.136840277781</v>
      </c>
      <c r="H77" s="6" t="e">
        <f t="shared" si="15"/>
        <v>#VALUE!</v>
      </c>
      <c r="J77" s="6" t="e">
        <f t="shared" si="16"/>
        <v>#VALUE!</v>
      </c>
      <c r="L77">
        <f t="shared" si="17"/>
        <v>139.9413425925959</v>
      </c>
      <c r="M77" t="e">
        <f t="shared" si="18"/>
        <v>#VALUE!</v>
      </c>
      <c r="N77" t="e">
        <f t="shared" si="19"/>
        <v>#VALUE!</v>
      </c>
      <c r="O77">
        <v>139.9413425925959</v>
      </c>
      <c r="P77">
        <f t="shared" si="20"/>
        <v>3358.5922222223016</v>
      </c>
      <c r="Q77" t="e">
        <f t="shared" si="21"/>
        <v>#VALUE!</v>
      </c>
      <c r="R77" t="e">
        <f t="shared" si="22"/>
        <v>#VALUE!</v>
      </c>
      <c r="S77">
        <f t="shared" si="23"/>
        <v>3358.5922222223016</v>
      </c>
    </row>
    <row r="78" spans="1:19" x14ac:dyDescent="0.3">
      <c r="A78">
        <v>1360</v>
      </c>
      <c r="B78" s="7" t="s">
        <v>33</v>
      </c>
      <c r="C78" t="s">
        <v>1505</v>
      </c>
      <c r="D78" s="6">
        <f t="shared" si="13"/>
        <v>42783.4221875</v>
      </c>
      <c r="E78" t="s">
        <v>1506</v>
      </c>
      <c r="F78" s="6">
        <f t="shared" si="14"/>
        <v>43138.53875</v>
      </c>
      <c r="H78" s="6" t="e">
        <f t="shared" si="15"/>
        <v>#VALUE!</v>
      </c>
      <c r="J78" s="6" t="e">
        <f t="shared" si="16"/>
        <v>#VALUE!</v>
      </c>
      <c r="L78">
        <f t="shared" si="17"/>
        <v>355.11656249999942</v>
      </c>
      <c r="M78" t="e">
        <f t="shared" si="18"/>
        <v>#VALUE!</v>
      </c>
      <c r="N78" t="e">
        <f t="shared" si="19"/>
        <v>#VALUE!</v>
      </c>
      <c r="O78">
        <v>355.11656249999942</v>
      </c>
      <c r="P78">
        <f t="shared" si="20"/>
        <v>8522.797499999986</v>
      </c>
      <c r="Q78" t="e">
        <f t="shared" si="21"/>
        <v>#VALUE!</v>
      </c>
      <c r="R78" t="e">
        <f t="shared" si="22"/>
        <v>#VALUE!</v>
      </c>
      <c r="S78">
        <f t="shared" si="23"/>
        <v>8522.797499999986</v>
      </c>
    </row>
    <row r="79" spans="1:19" x14ac:dyDescent="0.3">
      <c r="A79">
        <v>1399</v>
      </c>
      <c r="B79" s="7" t="s">
        <v>33</v>
      </c>
      <c r="C79" t="s">
        <v>1509</v>
      </c>
      <c r="D79" s="6">
        <f t="shared" si="13"/>
        <v>42787.299629629626</v>
      </c>
      <c r="E79" t="s">
        <v>1510</v>
      </c>
      <c r="F79" s="6">
        <f t="shared" si="14"/>
        <v>42952.35015046296</v>
      </c>
      <c r="H79" s="6" t="e">
        <f t="shared" si="15"/>
        <v>#VALUE!</v>
      </c>
      <c r="J79" s="6" t="e">
        <f t="shared" si="16"/>
        <v>#VALUE!</v>
      </c>
      <c r="L79">
        <f t="shared" si="17"/>
        <v>165.0505208333343</v>
      </c>
      <c r="M79" t="e">
        <f t="shared" si="18"/>
        <v>#VALUE!</v>
      </c>
      <c r="N79" t="e">
        <f t="shared" si="19"/>
        <v>#VALUE!</v>
      </c>
      <c r="O79">
        <v>165.0505208333343</v>
      </c>
      <c r="P79">
        <f t="shared" si="20"/>
        <v>3961.2125000000233</v>
      </c>
      <c r="Q79" t="e">
        <f t="shared" si="21"/>
        <v>#VALUE!</v>
      </c>
      <c r="R79" t="e">
        <f t="shared" si="22"/>
        <v>#VALUE!</v>
      </c>
      <c r="S79">
        <f t="shared" si="23"/>
        <v>3961.2125000000233</v>
      </c>
    </row>
    <row r="80" spans="1:19" x14ac:dyDescent="0.3">
      <c r="A80">
        <v>1444</v>
      </c>
      <c r="B80" s="7" t="s">
        <v>241</v>
      </c>
      <c r="C80" t="s">
        <v>1513</v>
      </c>
      <c r="D80" s="6">
        <f t="shared" si="13"/>
        <v>42790.218900462962</v>
      </c>
      <c r="E80" t="s">
        <v>1514</v>
      </c>
      <c r="F80" s="6">
        <f t="shared" si="14"/>
        <v>42795.329479166663</v>
      </c>
      <c r="H80" s="6" t="e">
        <f t="shared" si="15"/>
        <v>#VALUE!</v>
      </c>
      <c r="J80" s="6" t="e">
        <f t="shared" si="16"/>
        <v>#VALUE!</v>
      </c>
      <c r="L80">
        <f t="shared" si="17"/>
        <v>5.1105787037013215</v>
      </c>
      <c r="M80" t="e">
        <f t="shared" si="18"/>
        <v>#VALUE!</v>
      </c>
      <c r="N80" t="e">
        <f t="shared" si="19"/>
        <v>#VALUE!</v>
      </c>
      <c r="O80">
        <v>5.1105787037013215</v>
      </c>
      <c r="P80">
        <f t="shared" si="20"/>
        <v>122.65388888883172</v>
      </c>
      <c r="Q80" t="e">
        <f t="shared" si="21"/>
        <v>#VALUE!</v>
      </c>
      <c r="R80" t="e">
        <f t="shared" si="22"/>
        <v>#VALUE!</v>
      </c>
      <c r="S80">
        <f t="shared" si="23"/>
        <v>122.65388888883172</v>
      </c>
    </row>
    <row r="81" spans="1:19" x14ac:dyDescent="0.3">
      <c r="A81">
        <v>1468</v>
      </c>
      <c r="B81" s="7" t="s">
        <v>45</v>
      </c>
      <c r="C81" t="s">
        <v>1517</v>
      </c>
      <c r="D81" s="6">
        <f t="shared" si="13"/>
        <v>42793.574340277781</v>
      </c>
      <c r="E81" t="s">
        <v>1518</v>
      </c>
      <c r="F81" s="6">
        <f t="shared" si="14"/>
        <v>42937.262129629627</v>
      </c>
      <c r="H81" s="6" t="e">
        <f t="shared" si="15"/>
        <v>#VALUE!</v>
      </c>
      <c r="J81" s="6" t="e">
        <f t="shared" si="16"/>
        <v>#VALUE!</v>
      </c>
      <c r="L81">
        <f t="shared" si="17"/>
        <v>143.68778935184673</v>
      </c>
      <c r="M81" t="e">
        <f t="shared" si="18"/>
        <v>#VALUE!</v>
      </c>
      <c r="N81" t="e">
        <f t="shared" si="19"/>
        <v>#VALUE!</v>
      </c>
      <c r="O81">
        <v>143.68778935184673</v>
      </c>
      <c r="P81">
        <f t="shared" si="20"/>
        <v>3448.5069444443216</v>
      </c>
      <c r="Q81" t="e">
        <f t="shared" si="21"/>
        <v>#VALUE!</v>
      </c>
      <c r="R81" t="e">
        <f t="shared" si="22"/>
        <v>#VALUE!</v>
      </c>
      <c r="S81">
        <f t="shared" si="23"/>
        <v>3448.5069444443216</v>
      </c>
    </row>
    <row r="82" spans="1:19" x14ac:dyDescent="0.3">
      <c r="A82">
        <v>1647</v>
      </c>
      <c r="B82" s="7" t="s">
        <v>15</v>
      </c>
      <c r="C82" t="s">
        <v>1520</v>
      </c>
      <c r="D82" s="6">
        <f t="shared" si="13"/>
        <v>42814.231562499997</v>
      </c>
      <c r="E82" t="s">
        <v>1521</v>
      </c>
      <c r="F82" s="6">
        <f t="shared" si="14"/>
        <v>42816.213541666664</v>
      </c>
      <c r="H82" s="6" t="e">
        <f t="shared" si="15"/>
        <v>#VALUE!</v>
      </c>
      <c r="J82" s="6" t="e">
        <f t="shared" si="16"/>
        <v>#VALUE!</v>
      </c>
      <c r="L82">
        <f t="shared" si="17"/>
        <v>1.9819791666668607</v>
      </c>
      <c r="M82" t="e">
        <f t="shared" si="18"/>
        <v>#VALUE!</v>
      </c>
      <c r="N82" t="e">
        <f t="shared" si="19"/>
        <v>#VALUE!</v>
      </c>
      <c r="O82">
        <v>1.9819791666668607</v>
      </c>
      <c r="P82">
        <f t="shared" si="20"/>
        <v>47.567500000004657</v>
      </c>
      <c r="Q82" t="e">
        <f t="shared" si="21"/>
        <v>#VALUE!</v>
      </c>
      <c r="R82" t="e">
        <f t="shared" si="22"/>
        <v>#VALUE!</v>
      </c>
      <c r="S82">
        <f t="shared" si="23"/>
        <v>47.567500000004657</v>
      </c>
    </row>
    <row r="83" spans="1:19" x14ac:dyDescent="0.3">
      <c r="A83">
        <v>1681</v>
      </c>
      <c r="B83" s="7" t="s">
        <v>33</v>
      </c>
      <c r="C83" t="s">
        <v>2160</v>
      </c>
      <c r="D83" s="6">
        <f t="shared" si="13"/>
        <v>42816.150636574072</v>
      </c>
      <c r="E83" t="s">
        <v>2161</v>
      </c>
      <c r="F83" s="6">
        <f t="shared" si="14"/>
        <v>42817.139768518522</v>
      </c>
      <c r="H83" s="6" t="e">
        <f t="shared" si="15"/>
        <v>#VALUE!</v>
      </c>
      <c r="J83" s="6" t="e">
        <f t="shared" si="16"/>
        <v>#VALUE!</v>
      </c>
      <c r="L83">
        <f t="shared" si="17"/>
        <v>0.98913194445049157</v>
      </c>
      <c r="M83" t="e">
        <f t="shared" si="18"/>
        <v>#VALUE!</v>
      </c>
      <c r="N83" t="e">
        <f t="shared" si="19"/>
        <v>#VALUE!</v>
      </c>
      <c r="O83">
        <v>0.98913194445049157</v>
      </c>
      <c r="P83">
        <f t="shared" si="20"/>
        <v>23.739166666811798</v>
      </c>
      <c r="Q83" t="e">
        <f t="shared" si="21"/>
        <v>#VALUE!</v>
      </c>
      <c r="R83" t="e">
        <f t="shared" si="22"/>
        <v>#VALUE!</v>
      </c>
      <c r="S83">
        <f t="shared" si="23"/>
        <v>23.739166666811798</v>
      </c>
    </row>
    <row r="84" spans="1:19" x14ac:dyDescent="0.3">
      <c r="A84">
        <v>1700</v>
      </c>
      <c r="B84" s="7" t="s">
        <v>45</v>
      </c>
      <c r="C84" t="s">
        <v>2164</v>
      </c>
      <c r="D84" s="6">
        <f t="shared" si="13"/>
        <v>42818.277175925927</v>
      </c>
      <c r="E84" t="s">
        <v>2165</v>
      </c>
      <c r="F84" s="6">
        <f t="shared" si="14"/>
        <v>42955.287627314814</v>
      </c>
      <c r="H84" s="6" t="e">
        <f t="shared" si="15"/>
        <v>#VALUE!</v>
      </c>
      <c r="J84" s="6" t="e">
        <f t="shared" si="16"/>
        <v>#VALUE!</v>
      </c>
      <c r="L84">
        <f t="shared" si="17"/>
        <v>137.0104513888873</v>
      </c>
      <c r="M84" t="e">
        <f t="shared" si="18"/>
        <v>#VALUE!</v>
      </c>
      <c r="N84" t="e">
        <f t="shared" si="19"/>
        <v>#VALUE!</v>
      </c>
      <c r="O84">
        <v>137.0104513888873</v>
      </c>
      <c r="P84">
        <f t="shared" si="20"/>
        <v>3288.2508333332953</v>
      </c>
      <c r="Q84" t="e">
        <f t="shared" si="21"/>
        <v>#VALUE!</v>
      </c>
      <c r="R84" t="e">
        <f t="shared" si="22"/>
        <v>#VALUE!</v>
      </c>
      <c r="S84">
        <f t="shared" si="23"/>
        <v>3288.2508333332953</v>
      </c>
    </row>
    <row r="85" spans="1:19" x14ac:dyDescent="0.3">
      <c r="A85">
        <v>1703</v>
      </c>
      <c r="B85" s="7" t="s">
        <v>33</v>
      </c>
      <c r="C85" t="s">
        <v>2168</v>
      </c>
      <c r="D85" s="6">
        <f t="shared" si="13"/>
        <v>42818.83525462963</v>
      </c>
      <c r="E85" t="s">
        <v>2169</v>
      </c>
      <c r="F85" s="6">
        <f t="shared" si="14"/>
        <v>42955.184305555558</v>
      </c>
      <c r="H85" s="6" t="e">
        <f t="shared" si="15"/>
        <v>#VALUE!</v>
      </c>
      <c r="J85" s="6" t="e">
        <f t="shared" si="16"/>
        <v>#VALUE!</v>
      </c>
      <c r="L85">
        <f t="shared" si="17"/>
        <v>136.34905092592817</v>
      </c>
      <c r="M85" t="e">
        <f t="shared" si="18"/>
        <v>#VALUE!</v>
      </c>
      <c r="N85" t="e">
        <f t="shared" si="19"/>
        <v>#VALUE!</v>
      </c>
      <c r="O85">
        <v>136.34905092592817</v>
      </c>
      <c r="P85">
        <f t="shared" si="20"/>
        <v>3272.377222222276</v>
      </c>
      <c r="Q85" t="e">
        <f t="shared" si="21"/>
        <v>#VALUE!</v>
      </c>
      <c r="R85" t="e">
        <f t="shared" si="22"/>
        <v>#VALUE!</v>
      </c>
      <c r="S85">
        <f t="shared" si="23"/>
        <v>3272.377222222276</v>
      </c>
    </row>
    <row r="86" spans="1:19" x14ac:dyDescent="0.3">
      <c r="A86">
        <v>1769</v>
      </c>
      <c r="B86" s="7" t="s">
        <v>45</v>
      </c>
      <c r="C86" t="s">
        <v>1709</v>
      </c>
      <c r="D86" s="6">
        <f t="shared" si="13"/>
        <v>42836.354398148149</v>
      </c>
      <c r="E86" t="s">
        <v>1710</v>
      </c>
      <c r="F86" s="6">
        <f t="shared" si="14"/>
        <v>42850.233634259261</v>
      </c>
      <c r="H86" s="6" t="e">
        <f t="shared" si="15"/>
        <v>#VALUE!</v>
      </c>
      <c r="J86" s="6" t="e">
        <f t="shared" si="16"/>
        <v>#VALUE!</v>
      </c>
      <c r="L86">
        <f t="shared" si="17"/>
        <v>13.879236111111823</v>
      </c>
      <c r="M86" t="e">
        <f t="shared" si="18"/>
        <v>#VALUE!</v>
      </c>
      <c r="N86" t="e">
        <f t="shared" si="19"/>
        <v>#VALUE!</v>
      </c>
      <c r="O86">
        <v>13.879236111111823</v>
      </c>
      <c r="P86">
        <f t="shared" si="20"/>
        <v>333.10166666668374</v>
      </c>
      <c r="Q86" t="e">
        <f t="shared" si="21"/>
        <v>#VALUE!</v>
      </c>
      <c r="R86" t="e">
        <f t="shared" si="22"/>
        <v>#VALUE!</v>
      </c>
      <c r="S86">
        <f t="shared" si="23"/>
        <v>333.10166666668374</v>
      </c>
    </row>
    <row r="87" spans="1:19" x14ac:dyDescent="0.3">
      <c r="A87">
        <v>1785</v>
      </c>
      <c r="B87" s="7" t="s">
        <v>33</v>
      </c>
      <c r="C87" t="s">
        <v>1713</v>
      </c>
      <c r="D87" s="6">
        <f t="shared" si="13"/>
        <v>42839.202615740738</v>
      </c>
      <c r="E87" t="s">
        <v>1714</v>
      </c>
      <c r="F87" s="6">
        <f t="shared" si="14"/>
        <v>42839.293703703705</v>
      </c>
      <c r="G87" t="s">
        <v>1715</v>
      </c>
      <c r="H87" s="6">
        <f t="shared" si="15"/>
        <v>42891.353275462963</v>
      </c>
      <c r="J87" s="6" t="e">
        <f t="shared" si="16"/>
        <v>#VALUE!</v>
      </c>
      <c r="L87">
        <f t="shared" si="17"/>
        <v>9.1087962966412306E-2</v>
      </c>
      <c r="M87">
        <f t="shared" si="18"/>
        <v>52.1506597222251</v>
      </c>
      <c r="N87" t="e">
        <f t="shared" si="19"/>
        <v>#VALUE!</v>
      </c>
      <c r="O87">
        <f>M87</f>
        <v>52.1506597222251</v>
      </c>
      <c r="P87">
        <f t="shared" si="20"/>
        <v>2.1861111111938953</v>
      </c>
      <c r="Q87">
        <f t="shared" si="21"/>
        <v>1251.6158333334024</v>
      </c>
      <c r="R87" t="e">
        <f t="shared" si="22"/>
        <v>#VALUE!</v>
      </c>
      <c r="S87">
        <f t="shared" si="23"/>
        <v>1251.6158333334024</v>
      </c>
    </row>
    <row r="88" spans="1:19" x14ac:dyDescent="0.3">
      <c r="A88">
        <v>1788</v>
      </c>
      <c r="B88" s="7" t="s">
        <v>33</v>
      </c>
      <c r="C88" t="s">
        <v>1717</v>
      </c>
      <c r="D88" s="6">
        <f t="shared" si="13"/>
        <v>42839.345289351855</v>
      </c>
      <c r="E88" t="s">
        <v>1718</v>
      </c>
      <c r="F88" s="6">
        <f t="shared" si="14"/>
        <v>42872.429849537039</v>
      </c>
      <c r="H88" s="6" t="e">
        <f t="shared" si="15"/>
        <v>#VALUE!</v>
      </c>
      <c r="J88" s="6" t="e">
        <f t="shared" si="16"/>
        <v>#VALUE!</v>
      </c>
      <c r="L88">
        <f t="shared" si="17"/>
        <v>33.084560185183364</v>
      </c>
      <c r="M88" t="e">
        <f t="shared" si="18"/>
        <v>#VALUE!</v>
      </c>
      <c r="N88" t="e">
        <f t="shared" si="19"/>
        <v>#VALUE!</v>
      </c>
      <c r="O88">
        <v>33.084560185183364</v>
      </c>
      <c r="P88">
        <f t="shared" si="20"/>
        <v>794.02944444440072</v>
      </c>
      <c r="Q88" t="e">
        <f t="shared" si="21"/>
        <v>#VALUE!</v>
      </c>
      <c r="R88" t="e">
        <f t="shared" si="22"/>
        <v>#VALUE!</v>
      </c>
      <c r="S88">
        <f t="shared" si="23"/>
        <v>794.02944444440072</v>
      </c>
    </row>
    <row r="89" spans="1:19" x14ac:dyDescent="0.3">
      <c r="A89">
        <v>1805</v>
      </c>
      <c r="B89" s="7" t="s">
        <v>33</v>
      </c>
      <c r="C89" t="s">
        <v>1721</v>
      </c>
      <c r="D89" s="6">
        <f t="shared" si="13"/>
        <v>42842.833287037036</v>
      </c>
      <c r="E89" t="s">
        <v>1722</v>
      </c>
      <c r="F89" s="6">
        <f t="shared" si="14"/>
        <v>42845.098715277774</v>
      </c>
      <c r="H89" s="6" t="e">
        <f t="shared" si="15"/>
        <v>#VALUE!</v>
      </c>
      <c r="J89" s="6" t="e">
        <f t="shared" si="16"/>
        <v>#VALUE!</v>
      </c>
      <c r="L89">
        <f t="shared" si="17"/>
        <v>2.2654282407384017</v>
      </c>
      <c r="M89" t="e">
        <f t="shared" si="18"/>
        <v>#VALUE!</v>
      </c>
      <c r="N89" t="e">
        <f t="shared" si="19"/>
        <v>#VALUE!</v>
      </c>
      <c r="O89">
        <v>2.2654282407384017</v>
      </c>
      <c r="P89">
        <f t="shared" si="20"/>
        <v>54.37027777772164</v>
      </c>
      <c r="Q89" t="e">
        <f t="shared" si="21"/>
        <v>#VALUE!</v>
      </c>
      <c r="R89" t="e">
        <f t="shared" si="22"/>
        <v>#VALUE!</v>
      </c>
      <c r="S89">
        <f t="shared" si="23"/>
        <v>54.37027777772164</v>
      </c>
    </row>
    <row r="90" spans="1:19" x14ac:dyDescent="0.3">
      <c r="A90">
        <v>1811</v>
      </c>
      <c r="B90" s="7" t="s">
        <v>33</v>
      </c>
      <c r="C90" t="s">
        <v>1724</v>
      </c>
      <c r="D90" s="6">
        <f t="shared" si="13"/>
        <v>42844.002453703702</v>
      </c>
      <c r="E90" t="s">
        <v>1725</v>
      </c>
      <c r="F90" s="6">
        <f t="shared" si="14"/>
        <v>42845.896504629629</v>
      </c>
      <c r="G90" t="s">
        <v>1726</v>
      </c>
      <c r="H90" s="6">
        <f t="shared" si="15"/>
        <v>42865.008159722223</v>
      </c>
      <c r="J90" s="6" t="e">
        <f t="shared" si="16"/>
        <v>#VALUE!</v>
      </c>
      <c r="L90">
        <f t="shared" si="17"/>
        <v>1.8940509259264218</v>
      </c>
      <c r="M90">
        <f t="shared" si="18"/>
        <v>21.005706018520868</v>
      </c>
      <c r="N90" t="e">
        <f t="shared" si="19"/>
        <v>#VALUE!</v>
      </c>
      <c r="O90">
        <f>M90</f>
        <v>21.005706018520868</v>
      </c>
      <c r="P90">
        <f t="shared" si="20"/>
        <v>45.457222222234122</v>
      </c>
      <c r="Q90">
        <f t="shared" si="21"/>
        <v>504.13694444450084</v>
      </c>
      <c r="R90" t="e">
        <f t="shared" si="22"/>
        <v>#VALUE!</v>
      </c>
      <c r="S90">
        <f t="shared" si="23"/>
        <v>504.13694444450084</v>
      </c>
    </row>
    <row r="91" spans="1:19" x14ac:dyDescent="0.3">
      <c r="A91">
        <v>1875</v>
      </c>
      <c r="B91" s="7" t="s">
        <v>33</v>
      </c>
      <c r="C91" t="s">
        <v>1728</v>
      </c>
      <c r="D91" s="6">
        <f t="shared" si="13"/>
        <v>42849.577430555553</v>
      </c>
      <c r="E91" t="s">
        <v>1729</v>
      </c>
      <c r="F91" s="6">
        <f t="shared" si="14"/>
        <v>42850.096226851849</v>
      </c>
      <c r="H91" s="6" t="e">
        <f t="shared" si="15"/>
        <v>#VALUE!</v>
      </c>
      <c r="J91" s="6" t="e">
        <f t="shared" si="16"/>
        <v>#VALUE!</v>
      </c>
      <c r="L91">
        <f t="shared" si="17"/>
        <v>0.51879629629547708</v>
      </c>
      <c r="M91" t="e">
        <f t="shared" si="18"/>
        <v>#VALUE!</v>
      </c>
      <c r="N91" t="e">
        <f t="shared" si="19"/>
        <v>#VALUE!</v>
      </c>
      <c r="O91">
        <v>0.51879629629547708</v>
      </c>
      <c r="P91">
        <f t="shared" si="20"/>
        <v>12.45111111109145</v>
      </c>
      <c r="Q91" t="e">
        <f t="shared" si="21"/>
        <v>#VALUE!</v>
      </c>
      <c r="R91" t="e">
        <f t="shared" si="22"/>
        <v>#VALUE!</v>
      </c>
      <c r="S91">
        <f t="shared" si="23"/>
        <v>12.45111111109145</v>
      </c>
    </row>
    <row r="92" spans="1:19" x14ac:dyDescent="0.3">
      <c r="A92">
        <v>1894</v>
      </c>
      <c r="B92" s="7" t="s">
        <v>15</v>
      </c>
      <c r="C92" t="s">
        <v>1731</v>
      </c>
      <c r="D92" s="6">
        <f t="shared" si="13"/>
        <v>42850.613854166666</v>
      </c>
      <c r="E92" t="s">
        <v>1732</v>
      </c>
      <c r="F92" s="6">
        <f t="shared" si="14"/>
        <v>42878.458599537036</v>
      </c>
      <c r="H92" s="6" t="e">
        <f t="shared" si="15"/>
        <v>#VALUE!</v>
      </c>
      <c r="J92" s="6" t="e">
        <f t="shared" si="16"/>
        <v>#VALUE!</v>
      </c>
      <c r="L92">
        <f t="shared" si="17"/>
        <v>27.844745370370219</v>
      </c>
      <c r="M92" t="e">
        <f t="shared" si="18"/>
        <v>#VALUE!</v>
      </c>
      <c r="N92" t="e">
        <f t="shared" si="19"/>
        <v>#VALUE!</v>
      </c>
      <c r="O92">
        <v>27.844745370370219</v>
      </c>
      <c r="P92">
        <f t="shared" si="20"/>
        <v>668.27388888888527</v>
      </c>
      <c r="Q92" t="e">
        <f t="shared" si="21"/>
        <v>#VALUE!</v>
      </c>
      <c r="R92" t="e">
        <f t="shared" si="22"/>
        <v>#VALUE!</v>
      </c>
      <c r="S92">
        <f t="shared" si="23"/>
        <v>668.27388888888527</v>
      </c>
    </row>
    <row r="93" spans="1:19" x14ac:dyDescent="0.3">
      <c r="A93">
        <v>1904</v>
      </c>
      <c r="B93" s="7" t="s">
        <v>33</v>
      </c>
      <c r="C93" t="s">
        <v>1734</v>
      </c>
      <c r="D93" s="6">
        <f t="shared" si="13"/>
        <v>42851.459814814814</v>
      </c>
      <c r="E93" t="s">
        <v>1735</v>
      </c>
      <c r="F93" s="6">
        <f t="shared" si="14"/>
        <v>42858.308171296296</v>
      </c>
      <c r="H93" s="6" t="e">
        <f t="shared" si="15"/>
        <v>#VALUE!</v>
      </c>
      <c r="J93" s="6" t="e">
        <f t="shared" si="16"/>
        <v>#VALUE!</v>
      </c>
      <c r="L93">
        <f t="shared" si="17"/>
        <v>6.8483564814814599</v>
      </c>
      <c r="M93" t="e">
        <f t="shared" si="18"/>
        <v>#VALUE!</v>
      </c>
      <c r="N93" t="e">
        <f t="shared" si="19"/>
        <v>#VALUE!</v>
      </c>
      <c r="O93">
        <v>6.8483564814814599</v>
      </c>
      <c r="P93">
        <f t="shared" si="20"/>
        <v>164.36055555555504</v>
      </c>
      <c r="Q93" t="e">
        <f t="shared" si="21"/>
        <v>#VALUE!</v>
      </c>
      <c r="R93" t="e">
        <f t="shared" si="22"/>
        <v>#VALUE!</v>
      </c>
      <c r="S93">
        <f t="shared" si="23"/>
        <v>164.36055555555504</v>
      </c>
    </row>
    <row r="94" spans="1:19" x14ac:dyDescent="0.3">
      <c r="A94">
        <v>1920</v>
      </c>
      <c r="B94" s="7" t="s">
        <v>33</v>
      </c>
      <c r="C94" t="s">
        <v>1737</v>
      </c>
      <c r="D94" s="6">
        <f t="shared" si="13"/>
        <v>42852.239837962959</v>
      </c>
      <c r="E94" t="s">
        <v>1738</v>
      </c>
      <c r="F94" s="6">
        <f t="shared" si="14"/>
        <v>42852.372534722221</v>
      </c>
      <c r="H94" s="6" t="e">
        <f t="shared" si="15"/>
        <v>#VALUE!</v>
      </c>
      <c r="J94" s="6" t="e">
        <f t="shared" si="16"/>
        <v>#VALUE!</v>
      </c>
      <c r="L94">
        <f t="shared" si="17"/>
        <v>0.13269675926130731</v>
      </c>
      <c r="M94" t="e">
        <f t="shared" si="18"/>
        <v>#VALUE!</v>
      </c>
      <c r="N94" t="e">
        <f t="shared" si="19"/>
        <v>#VALUE!</v>
      </c>
      <c r="O94">
        <v>0.13269675926130731</v>
      </c>
      <c r="P94">
        <f t="shared" si="20"/>
        <v>3.1847222222713754</v>
      </c>
      <c r="Q94" t="e">
        <f t="shared" si="21"/>
        <v>#VALUE!</v>
      </c>
      <c r="R94" t="e">
        <f t="shared" si="22"/>
        <v>#VALUE!</v>
      </c>
      <c r="S94">
        <f t="shared" si="23"/>
        <v>3.1847222222713754</v>
      </c>
    </row>
    <row r="95" spans="1:19" x14ac:dyDescent="0.3">
      <c r="A95">
        <v>1930</v>
      </c>
      <c r="B95" s="7" t="s">
        <v>45</v>
      </c>
      <c r="C95" t="s">
        <v>1740</v>
      </c>
      <c r="D95" s="6">
        <f t="shared" si="13"/>
        <v>42852.374050925922</v>
      </c>
      <c r="E95" t="s">
        <v>1741</v>
      </c>
      <c r="F95" s="6">
        <f t="shared" si="14"/>
        <v>43066.589074074072</v>
      </c>
      <c r="H95" s="6" t="e">
        <f t="shared" si="15"/>
        <v>#VALUE!</v>
      </c>
      <c r="J95" s="6" t="e">
        <f t="shared" si="16"/>
        <v>#VALUE!</v>
      </c>
      <c r="L95">
        <f t="shared" si="17"/>
        <v>214.21502314815007</v>
      </c>
      <c r="M95" t="e">
        <f t="shared" si="18"/>
        <v>#VALUE!</v>
      </c>
      <c r="N95" t="e">
        <f t="shared" si="19"/>
        <v>#VALUE!</v>
      </c>
      <c r="O95">
        <v>214.21502314815007</v>
      </c>
      <c r="P95">
        <f t="shared" si="20"/>
        <v>5141.1605555556016</v>
      </c>
      <c r="Q95" t="e">
        <f t="shared" si="21"/>
        <v>#VALUE!</v>
      </c>
      <c r="R95" t="e">
        <f t="shared" si="22"/>
        <v>#VALUE!</v>
      </c>
      <c r="S95">
        <f t="shared" si="23"/>
        <v>5141.1605555556016</v>
      </c>
    </row>
    <row r="96" spans="1:19" x14ac:dyDescent="0.3">
      <c r="A96">
        <v>1936</v>
      </c>
      <c r="B96" s="7" t="s">
        <v>15</v>
      </c>
      <c r="C96" t="s">
        <v>1743</v>
      </c>
      <c r="D96" s="6">
        <f t="shared" si="13"/>
        <v>42853.208541666667</v>
      </c>
      <c r="E96" t="s">
        <v>1744</v>
      </c>
      <c r="F96" s="6">
        <f t="shared" si="14"/>
        <v>43131.297384259262</v>
      </c>
      <c r="H96" s="6" t="e">
        <f t="shared" si="15"/>
        <v>#VALUE!</v>
      </c>
      <c r="J96" s="6" t="e">
        <f t="shared" si="16"/>
        <v>#VALUE!</v>
      </c>
      <c r="L96">
        <f t="shared" si="17"/>
        <v>278.08884259259503</v>
      </c>
      <c r="M96" t="e">
        <f t="shared" si="18"/>
        <v>#VALUE!</v>
      </c>
      <c r="N96" t="e">
        <f t="shared" si="19"/>
        <v>#VALUE!</v>
      </c>
      <c r="O96">
        <v>278.08884259259503</v>
      </c>
      <c r="P96">
        <f t="shared" si="20"/>
        <v>6674.1322222222807</v>
      </c>
      <c r="Q96" t="e">
        <f t="shared" si="21"/>
        <v>#VALUE!</v>
      </c>
      <c r="R96" t="e">
        <f t="shared" si="22"/>
        <v>#VALUE!</v>
      </c>
      <c r="S96">
        <f t="shared" si="23"/>
        <v>6674.1322222222807</v>
      </c>
    </row>
    <row r="97" spans="1:19" x14ac:dyDescent="0.3">
      <c r="A97">
        <v>1956</v>
      </c>
      <c r="B97" s="7" t="s">
        <v>15</v>
      </c>
      <c r="C97" t="s">
        <v>1746</v>
      </c>
      <c r="D97" s="6">
        <f t="shared" si="13"/>
        <v>42857.217187499999</v>
      </c>
      <c r="E97" t="s">
        <v>1747</v>
      </c>
      <c r="F97" s="6">
        <f t="shared" si="14"/>
        <v>42857.217870370368</v>
      </c>
      <c r="H97" s="6" t="e">
        <f t="shared" si="15"/>
        <v>#VALUE!</v>
      </c>
      <c r="J97" s="6" t="e">
        <f t="shared" si="16"/>
        <v>#VALUE!</v>
      </c>
      <c r="L97">
        <f t="shared" si="17"/>
        <v>6.8287036992842332E-4</v>
      </c>
      <c r="M97" t="e">
        <f t="shared" si="18"/>
        <v>#VALUE!</v>
      </c>
      <c r="N97" t="e">
        <f t="shared" si="19"/>
        <v>#VALUE!</v>
      </c>
      <c r="O97">
        <v>6.8287036992842332E-4</v>
      </c>
      <c r="P97">
        <f t="shared" si="20"/>
        <v>1.638888887828216E-2</v>
      </c>
      <c r="Q97" t="e">
        <f t="shared" si="21"/>
        <v>#VALUE!</v>
      </c>
      <c r="R97" t="e">
        <f t="shared" si="22"/>
        <v>#VALUE!</v>
      </c>
      <c r="S97">
        <f t="shared" si="23"/>
        <v>1.638888887828216E-2</v>
      </c>
    </row>
    <row r="98" spans="1:19" x14ac:dyDescent="0.3">
      <c r="A98">
        <v>1961</v>
      </c>
      <c r="B98" s="7" t="s">
        <v>17</v>
      </c>
      <c r="C98" t="s">
        <v>1749</v>
      </c>
      <c r="D98" s="6">
        <f t="shared" si="13"/>
        <v>42857.4059837963</v>
      </c>
      <c r="E98" t="s">
        <v>1750</v>
      </c>
      <c r="F98" s="6">
        <f t="shared" si="14"/>
        <v>42950.518333333333</v>
      </c>
      <c r="H98" s="6" t="e">
        <f t="shared" si="15"/>
        <v>#VALUE!</v>
      </c>
      <c r="J98" s="6" t="e">
        <f t="shared" si="16"/>
        <v>#VALUE!</v>
      </c>
      <c r="L98">
        <f t="shared" si="17"/>
        <v>93.112349537033879</v>
      </c>
      <c r="M98" t="e">
        <f t="shared" si="18"/>
        <v>#VALUE!</v>
      </c>
      <c r="N98" t="e">
        <f t="shared" si="19"/>
        <v>#VALUE!</v>
      </c>
      <c r="O98">
        <v>93.112349537033879</v>
      </c>
      <c r="P98">
        <f t="shared" si="20"/>
        <v>2234.6963888888131</v>
      </c>
      <c r="Q98" t="e">
        <f t="shared" si="21"/>
        <v>#VALUE!</v>
      </c>
      <c r="R98" t="e">
        <f t="shared" si="22"/>
        <v>#VALUE!</v>
      </c>
      <c r="S98">
        <f t="shared" si="23"/>
        <v>2234.6963888888131</v>
      </c>
    </row>
    <row r="99" spans="1:19" x14ac:dyDescent="0.3">
      <c r="A99">
        <v>1969</v>
      </c>
      <c r="B99" s="7" t="s">
        <v>45</v>
      </c>
      <c r="C99" t="s">
        <v>1753</v>
      </c>
      <c r="D99" s="6">
        <f t="shared" si="13"/>
        <v>42857.964062500003</v>
      </c>
      <c r="E99" t="s">
        <v>1754</v>
      </c>
      <c r="F99" s="6">
        <f t="shared" si="14"/>
        <v>43129.103807870371</v>
      </c>
      <c r="H99" s="6" t="e">
        <f t="shared" si="15"/>
        <v>#VALUE!</v>
      </c>
      <c r="J99" s="6" t="e">
        <f t="shared" si="16"/>
        <v>#VALUE!</v>
      </c>
      <c r="L99">
        <f t="shared" si="17"/>
        <v>271.13974537036847</v>
      </c>
      <c r="M99" t="e">
        <f t="shared" si="18"/>
        <v>#VALUE!</v>
      </c>
      <c r="N99" t="e">
        <f t="shared" si="19"/>
        <v>#VALUE!</v>
      </c>
      <c r="O99">
        <v>271.13974537036847</v>
      </c>
      <c r="P99">
        <f t="shared" si="20"/>
        <v>6507.3538888888434</v>
      </c>
      <c r="Q99" t="e">
        <f t="shared" si="21"/>
        <v>#VALUE!</v>
      </c>
      <c r="R99" t="e">
        <f t="shared" si="22"/>
        <v>#VALUE!</v>
      </c>
      <c r="S99">
        <f t="shared" si="23"/>
        <v>6507.3538888888434</v>
      </c>
    </row>
    <row r="100" spans="1:19" x14ac:dyDescent="0.3">
      <c r="A100">
        <v>1995</v>
      </c>
      <c r="B100" s="7" t="s">
        <v>15</v>
      </c>
      <c r="C100" t="s">
        <v>1756</v>
      </c>
      <c r="D100" s="6">
        <f t="shared" si="13"/>
        <v>42858.793078703704</v>
      </c>
      <c r="E100" t="s">
        <v>1757</v>
      </c>
      <c r="F100" s="6">
        <f t="shared" si="14"/>
        <v>42862.551666666666</v>
      </c>
      <c r="G100" t="s">
        <v>1758</v>
      </c>
      <c r="H100" s="6">
        <f t="shared" si="15"/>
        <v>42887.26221064815</v>
      </c>
      <c r="J100" s="6" t="e">
        <f t="shared" si="16"/>
        <v>#VALUE!</v>
      </c>
      <c r="L100">
        <f t="shared" si="17"/>
        <v>3.7585879629623378</v>
      </c>
      <c r="M100">
        <f t="shared" si="18"/>
        <v>28.469131944446417</v>
      </c>
      <c r="N100" t="e">
        <f t="shared" si="19"/>
        <v>#VALUE!</v>
      </c>
      <c r="O100">
        <f>M100</f>
        <v>28.469131944446417</v>
      </c>
      <c r="P100">
        <f t="shared" si="20"/>
        <v>90.206111111096106</v>
      </c>
      <c r="Q100">
        <f t="shared" si="21"/>
        <v>683.25916666671401</v>
      </c>
      <c r="R100" t="e">
        <f t="shared" si="22"/>
        <v>#VALUE!</v>
      </c>
      <c r="S100">
        <f t="shared" si="23"/>
        <v>683.25916666671401</v>
      </c>
    </row>
    <row r="101" spans="1:19" x14ac:dyDescent="0.3">
      <c r="A101">
        <v>1999</v>
      </c>
      <c r="B101" s="7" t="s">
        <v>45</v>
      </c>
      <c r="C101" t="s">
        <v>2171</v>
      </c>
      <c r="D101" s="6">
        <f t="shared" si="13"/>
        <v>42859.022534722222</v>
      </c>
      <c r="E101" t="s">
        <v>2172</v>
      </c>
      <c r="F101" s="6">
        <f t="shared" si="14"/>
        <v>43182.086724537039</v>
      </c>
      <c r="H101" s="6" t="e">
        <f t="shared" si="15"/>
        <v>#VALUE!</v>
      </c>
      <c r="J101" s="6" t="e">
        <f t="shared" si="16"/>
        <v>#VALUE!</v>
      </c>
      <c r="L101">
        <f t="shared" si="17"/>
        <v>323.06418981481693</v>
      </c>
      <c r="M101" t="e">
        <f t="shared" si="18"/>
        <v>#VALUE!</v>
      </c>
      <c r="N101" t="e">
        <f t="shared" si="19"/>
        <v>#VALUE!</v>
      </c>
      <c r="O101">
        <v>323.06418981481693</v>
      </c>
      <c r="P101">
        <f t="shared" si="20"/>
        <v>7753.5405555556063</v>
      </c>
      <c r="Q101" t="e">
        <f t="shared" si="21"/>
        <v>#VALUE!</v>
      </c>
      <c r="R101" t="e">
        <f t="shared" si="22"/>
        <v>#VALUE!</v>
      </c>
      <c r="S101">
        <f t="shared" si="23"/>
        <v>7753.5405555556063</v>
      </c>
    </row>
    <row r="102" spans="1:19" x14ac:dyDescent="0.3">
      <c r="A102">
        <v>2031</v>
      </c>
      <c r="B102" s="7" t="s">
        <v>241</v>
      </c>
      <c r="C102" t="s">
        <v>2174</v>
      </c>
      <c r="D102" s="6">
        <f t="shared" si="13"/>
        <v>42860.693645833337</v>
      </c>
      <c r="E102" t="s">
        <v>2175</v>
      </c>
      <c r="F102" s="6">
        <f t="shared" si="14"/>
        <v>43182.087210648147</v>
      </c>
      <c r="H102" s="6" t="e">
        <f t="shared" si="15"/>
        <v>#VALUE!</v>
      </c>
      <c r="J102" s="6" t="e">
        <f t="shared" si="16"/>
        <v>#VALUE!</v>
      </c>
      <c r="L102">
        <f t="shared" si="17"/>
        <v>321.39356481481082</v>
      </c>
      <c r="M102" t="e">
        <f t="shared" si="18"/>
        <v>#VALUE!</v>
      </c>
      <c r="N102" t="e">
        <f t="shared" si="19"/>
        <v>#VALUE!</v>
      </c>
      <c r="O102">
        <v>321.39356481481082</v>
      </c>
      <c r="P102">
        <f t="shared" si="20"/>
        <v>7713.4455555554596</v>
      </c>
      <c r="Q102" t="e">
        <f t="shared" si="21"/>
        <v>#VALUE!</v>
      </c>
      <c r="R102" t="e">
        <f t="shared" si="22"/>
        <v>#VALUE!</v>
      </c>
      <c r="S102">
        <f t="shared" si="23"/>
        <v>7713.4455555554596</v>
      </c>
    </row>
    <row r="103" spans="1:19" x14ac:dyDescent="0.3">
      <c r="A103">
        <v>2035</v>
      </c>
      <c r="B103" s="7" t="s">
        <v>17</v>
      </c>
      <c r="C103" t="s">
        <v>1809</v>
      </c>
      <c r="D103" s="6">
        <f t="shared" si="13"/>
        <v>42861.440833333334</v>
      </c>
      <c r="E103" t="s">
        <v>1810</v>
      </c>
      <c r="F103" s="6">
        <f t="shared" si="14"/>
        <v>42863.150671296295</v>
      </c>
      <c r="H103" s="6" t="e">
        <f t="shared" si="15"/>
        <v>#VALUE!</v>
      </c>
      <c r="J103" s="6" t="e">
        <f t="shared" si="16"/>
        <v>#VALUE!</v>
      </c>
      <c r="L103">
        <f t="shared" si="17"/>
        <v>1.7098379629605915</v>
      </c>
      <c r="M103" t="e">
        <f t="shared" si="18"/>
        <v>#VALUE!</v>
      </c>
      <c r="N103" t="e">
        <f t="shared" si="19"/>
        <v>#VALUE!</v>
      </c>
      <c r="O103">
        <v>1.7098379629605915</v>
      </c>
      <c r="P103">
        <f t="shared" si="20"/>
        <v>41.036111111054197</v>
      </c>
      <c r="Q103" t="e">
        <f t="shared" si="21"/>
        <v>#VALUE!</v>
      </c>
      <c r="R103" t="e">
        <f t="shared" si="22"/>
        <v>#VALUE!</v>
      </c>
      <c r="S103">
        <f t="shared" si="23"/>
        <v>41.036111111054197</v>
      </c>
    </row>
    <row r="104" spans="1:19" x14ac:dyDescent="0.3">
      <c r="A104">
        <v>2036</v>
      </c>
      <c r="B104" s="7" t="s">
        <v>33</v>
      </c>
      <c r="C104" t="s">
        <v>948</v>
      </c>
      <c r="D104" s="6">
        <f t="shared" si="13"/>
        <v>42861.455497685187</v>
      </c>
      <c r="E104" t="s">
        <v>949</v>
      </c>
      <c r="F104" s="6">
        <f t="shared" si="14"/>
        <v>42862.065752314818</v>
      </c>
      <c r="H104" s="6" t="e">
        <f t="shared" si="15"/>
        <v>#VALUE!</v>
      </c>
      <c r="J104" s="6" t="e">
        <f t="shared" si="16"/>
        <v>#VALUE!</v>
      </c>
      <c r="L104">
        <f t="shared" si="17"/>
        <v>0.61025462963152677</v>
      </c>
      <c r="M104" t="e">
        <f t="shared" si="18"/>
        <v>#VALUE!</v>
      </c>
      <c r="N104" t="e">
        <f t="shared" si="19"/>
        <v>#VALUE!</v>
      </c>
      <c r="O104">
        <v>0.61025462963152677</v>
      </c>
      <c r="P104">
        <f t="shared" si="20"/>
        <v>14.646111111156642</v>
      </c>
      <c r="Q104" t="e">
        <f t="shared" si="21"/>
        <v>#VALUE!</v>
      </c>
      <c r="R104" t="e">
        <f t="shared" si="22"/>
        <v>#VALUE!</v>
      </c>
      <c r="S104">
        <f t="shared" si="23"/>
        <v>14.646111111156642</v>
      </c>
    </row>
    <row r="105" spans="1:19" x14ac:dyDescent="0.3">
      <c r="A105">
        <v>2042</v>
      </c>
      <c r="B105" s="7" t="s">
        <v>33</v>
      </c>
      <c r="C105" t="s">
        <v>952</v>
      </c>
      <c r="D105" s="6">
        <f t="shared" si="13"/>
        <v>42862.656145833331</v>
      </c>
      <c r="E105" t="s">
        <v>953</v>
      </c>
      <c r="F105" s="6">
        <f t="shared" si="14"/>
        <v>42893.292627314811</v>
      </c>
      <c r="G105" t="s">
        <v>954</v>
      </c>
      <c r="H105" s="6">
        <f t="shared" si="15"/>
        <v>42965.337118055555</v>
      </c>
      <c r="J105" s="6" t="e">
        <f t="shared" si="16"/>
        <v>#VALUE!</v>
      </c>
      <c r="L105">
        <f t="shared" si="17"/>
        <v>30.636481481480587</v>
      </c>
      <c r="M105">
        <f t="shared" si="18"/>
        <v>102.68097222222423</v>
      </c>
      <c r="N105" t="e">
        <f t="shared" si="19"/>
        <v>#VALUE!</v>
      </c>
      <c r="O105">
        <f>M105</f>
        <v>102.68097222222423</v>
      </c>
      <c r="P105">
        <f t="shared" si="20"/>
        <v>735.27555555553408</v>
      </c>
      <c r="Q105">
        <f t="shared" si="21"/>
        <v>2464.3433333333815</v>
      </c>
      <c r="R105" t="e">
        <f t="shared" si="22"/>
        <v>#VALUE!</v>
      </c>
      <c r="S105">
        <f t="shared" si="23"/>
        <v>2464.3433333333815</v>
      </c>
    </row>
    <row r="106" spans="1:19" x14ac:dyDescent="0.3">
      <c r="A106">
        <v>2055</v>
      </c>
      <c r="B106" s="7" t="s">
        <v>33</v>
      </c>
      <c r="C106" t="s">
        <v>957</v>
      </c>
      <c r="D106" s="6">
        <f t="shared" si="13"/>
        <v>42863.373414351852</v>
      </c>
      <c r="E106" t="s">
        <v>958</v>
      </c>
      <c r="F106" s="6">
        <f t="shared" si="14"/>
        <v>42863.449965277781</v>
      </c>
      <c r="H106" s="6" t="e">
        <f t="shared" si="15"/>
        <v>#VALUE!</v>
      </c>
      <c r="J106" s="6" t="e">
        <f t="shared" si="16"/>
        <v>#VALUE!</v>
      </c>
      <c r="L106">
        <f t="shared" si="17"/>
        <v>7.6550925929041114E-2</v>
      </c>
      <c r="M106" t="e">
        <f t="shared" si="18"/>
        <v>#VALUE!</v>
      </c>
      <c r="N106" t="e">
        <f t="shared" si="19"/>
        <v>#VALUE!</v>
      </c>
      <c r="O106">
        <v>7.6550925929041114E-2</v>
      </c>
      <c r="P106">
        <f t="shared" si="20"/>
        <v>1.8372222222969867</v>
      </c>
      <c r="Q106" t="e">
        <f t="shared" si="21"/>
        <v>#VALUE!</v>
      </c>
      <c r="R106" t="e">
        <f t="shared" si="22"/>
        <v>#VALUE!</v>
      </c>
      <c r="S106">
        <f t="shared" si="23"/>
        <v>1.8372222222969867</v>
      </c>
    </row>
    <row r="107" spans="1:19" x14ac:dyDescent="0.3">
      <c r="A107">
        <v>2061</v>
      </c>
      <c r="B107" s="7" t="s">
        <v>33</v>
      </c>
      <c r="C107" t="s">
        <v>961</v>
      </c>
      <c r="D107" s="6">
        <f t="shared" si="13"/>
        <v>42863.578935185185</v>
      </c>
      <c r="E107" t="s">
        <v>962</v>
      </c>
      <c r="F107" s="6">
        <f t="shared" si="14"/>
        <v>42888.146192129629</v>
      </c>
      <c r="H107" s="6" t="e">
        <f t="shared" si="15"/>
        <v>#VALUE!</v>
      </c>
      <c r="J107" s="6" t="e">
        <f t="shared" si="16"/>
        <v>#VALUE!</v>
      </c>
      <c r="L107">
        <f t="shared" si="17"/>
        <v>24.567256944443216</v>
      </c>
      <c r="M107" t="e">
        <f t="shared" si="18"/>
        <v>#VALUE!</v>
      </c>
      <c r="N107" t="e">
        <f t="shared" si="19"/>
        <v>#VALUE!</v>
      </c>
      <c r="O107">
        <v>24.567256944443216</v>
      </c>
      <c r="P107">
        <f t="shared" si="20"/>
        <v>589.61416666663717</v>
      </c>
      <c r="Q107" t="e">
        <f t="shared" si="21"/>
        <v>#VALUE!</v>
      </c>
      <c r="R107" t="e">
        <f t="shared" si="22"/>
        <v>#VALUE!</v>
      </c>
      <c r="S107">
        <f t="shared" si="23"/>
        <v>589.61416666663717</v>
      </c>
    </row>
    <row r="108" spans="1:19" x14ac:dyDescent="0.3">
      <c r="A108">
        <v>2065</v>
      </c>
      <c r="B108" s="7" t="s">
        <v>33</v>
      </c>
      <c r="C108" t="s">
        <v>965</v>
      </c>
      <c r="D108" s="6">
        <f t="shared" si="13"/>
        <v>42864.106574074074</v>
      </c>
      <c r="E108" t="s">
        <v>966</v>
      </c>
      <c r="F108" s="6">
        <f t="shared" si="14"/>
        <v>42893.290324074071</v>
      </c>
      <c r="H108" s="6" t="e">
        <f t="shared" si="15"/>
        <v>#VALUE!</v>
      </c>
      <c r="J108" s="6" t="e">
        <f t="shared" si="16"/>
        <v>#VALUE!</v>
      </c>
      <c r="L108">
        <f t="shared" si="17"/>
        <v>29.183749999996508</v>
      </c>
      <c r="M108" t="e">
        <f t="shared" si="18"/>
        <v>#VALUE!</v>
      </c>
      <c r="N108" t="e">
        <f t="shared" si="19"/>
        <v>#VALUE!</v>
      </c>
      <c r="O108">
        <v>29.183749999996508</v>
      </c>
      <c r="P108">
        <f t="shared" si="20"/>
        <v>700.40999999991618</v>
      </c>
      <c r="Q108" t="e">
        <f t="shared" si="21"/>
        <v>#VALUE!</v>
      </c>
      <c r="R108" t="e">
        <f t="shared" si="22"/>
        <v>#VALUE!</v>
      </c>
      <c r="S108">
        <f t="shared" si="23"/>
        <v>700.40999999991618</v>
      </c>
    </row>
    <row r="109" spans="1:19" x14ac:dyDescent="0.3">
      <c r="A109">
        <v>2069</v>
      </c>
      <c r="B109" s="7" t="s">
        <v>15</v>
      </c>
      <c r="C109" t="s">
        <v>969</v>
      </c>
      <c r="D109" s="6">
        <f t="shared" si="13"/>
        <v>42864.267118055555</v>
      </c>
      <c r="E109" t="s">
        <v>970</v>
      </c>
      <c r="F109" s="6">
        <f t="shared" si="14"/>
        <v>42968.773252314815</v>
      </c>
      <c r="G109" t="s">
        <v>971</v>
      </c>
      <c r="H109" s="6">
        <f t="shared" si="15"/>
        <v>43129.103344907409</v>
      </c>
      <c r="J109" s="6" t="e">
        <f t="shared" si="16"/>
        <v>#VALUE!</v>
      </c>
      <c r="L109">
        <f t="shared" si="17"/>
        <v>104.50613425925985</v>
      </c>
      <c r="M109">
        <f t="shared" si="18"/>
        <v>264.83622685185401</v>
      </c>
      <c r="N109" t="e">
        <f t="shared" si="19"/>
        <v>#VALUE!</v>
      </c>
      <c r="O109">
        <f t="shared" ref="O109:O110" si="24">M109</f>
        <v>264.83622685185401</v>
      </c>
      <c r="P109">
        <f t="shared" si="20"/>
        <v>2508.1472222222365</v>
      </c>
      <c r="Q109">
        <f t="shared" si="21"/>
        <v>6356.0694444444962</v>
      </c>
      <c r="R109" t="e">
        <f t="shared" si="22"/>
        <v>#VALUE!</v>
      </c>
      <c r="S109">
        <f t="shared" si="23"/>
        <v>6356.0694444444962</v>
      </c>
    </row>
    <row r="110" spans="1:19" x14ac:dyDescent="0.3">
      <c r="A110">
        <v>2071</v>
      </c>
      <c r="B110" s="7" t="s">
        <v>15</v>
      </c>
      <c r="C110" t="s">
        <v>974</v>
      </c>
      <c r="D110" s="6">
        <f t="shared" si="13"/>
        <v>42864.426712962966</v>
      </c>
      <c r="E110" t="s">
        <v>975</v>
      </c>
      <c r="F110" s="6">
        <f t="shared" si="14"/>
        <v>42865.316053240742</v>
      </c>
      <c r="G110" t="s">
        <v>976</v>
      </c>
      <c r="H110" s="6">
        <f t="shared" si="15"/>
        <v>42888.146365740744</v>
      </c>
      <c r="J110" s="6" t="e">
        <f t="shared" si="16"/>
        <v>#VALUE!</v>
      </c>
      <c r="L110">
        <f t="shared" si="17"/>
        <v>0.88934027777577285</v>
      </c>
      <c r="M110">
        <f t="shared" si="18"/>
        <v>23.71965277777781</v>
      </c>
      <c r="N110" t="e">
        <f t="shared" si="19"/>
        <v>#VALUE!</v>
      </c>
      <c r="O110">
        <f t="shared" si="24"/>
        <v>23.71965277777781</v>
      </c>
      <c r="P110">
        <f t="shared" si="20"/>
        <v>21.344166666618548</v>
      </c>
      <c r="Q110">
        <f t="shared" si="21"/>
        <v>569.27166666666744</v>
      </c>
      <c r="R110" t="e">
        <f t="shared" si="22"/>
        <v>#VALUE!</v>
      </c>
      <c r="S110">
        <f t="shared" si="23"/>
        <v>569.27166666666744</v>
      </c>
    </row>
    <row r="111" spans="1:19" x14ac:dyDescent="0.3">
      <c r="A111">
        <v>2078</v>
      </c>
      <c r="B111" s="7" t="s">
        <v>33</v>
      </c>
      <c r="C111" t="s">
        <v>978</v>
      </c>
      <c r="D111" s="6">
        <f t="shared" si="13"/>
        <v>42865.192824074074</v>
      </c>
      <c r="E111" t="s">
        <v>979</v>
      </c>
      <c r="F111" s="6">
        <f t="shared" si="14"/>
        <v>42877.41847222222</v>
      </c>
      <c r="H111" s="6" t="e">
        <f t="shared" si="15"/>
        <v>#VALUE!</v>
      </c>
      <c r="J111" s="6" t="e">
        <f t="shared" si="16"/>
        <v>#VALUE!</v>
      </c>
      <c r="L111">
        <f t="shared" si="17"/>
        <v>12.22564814814541</v>
      </c>
      <c r="M111" t="e">
        <f t="shared" si="18"/>
        <v>#VALUE!</v>
      </c>
      <c r="N111" t="e">
        <f t="shared" si="19"/>
        <v>#VALUE!</v>
      </c>
      <c r="O111">
        <v>12.22564814814541</v>
      </c>
      <c r="P111">
        <f t="shared" si="20"/>
        <v>293.41555555548985</v>
      </c>
      <c r="Q111" t="e">
        <f t="shared" si="21"/>
        <v>#VALUE!</v>
      </c>
      <c r="R111" t="e">
        <f t="shared" si="22"/>
        <v>#VALUE!</v>
      </c>
      <c r="S111">
        <f t="shared" si="23"/>
        <v>293.41555555548985</v>
      </c>
    </row>
    <row r="112" spans="1:19" x14ac:dyDescent="0.3">
      <c r="A112">
        <v>2112</v>
      </c>
      <c r="B112" s="7" t="s">
        <v>15</v>
      </c>
      <c r="C112" t="s">
        <v>982</v>
      </c>
      <c r="D112" s="6">
        <f t="shared" si="13"/>
        <v>42867.318541666667</v>
      </c>
      <c r="E112" t="s">
        <v>983</v>
      </c>
      <c r="F112" s="6">
        <f t="shared" si="14"/>
        <v>42957.226354166669</v>
      </c>
      <c r="H112" s="6" t="e">
        <f t="shared" si="15"/>
        <v>#VALUE!</v>
      </c>
      <c r="J112" s="6" t="e">
        <f t="shared" si="16"/>
        <v>#VALUE!</v>
      </c>
      <c r="L112">
        <f t="shared" si="17"/>
        <v>89.907812500001455</v>
      </c>
      <c r="M112" t="e">
        <f t="shared" si="18"/>
        <v>#VALUE!</v>
      </c>
      <c r="N112" t="e">
        <f t="shared" si="19"/>
        <v>#VALUE!</v>
      </c>
      <c r="O112">
        <v>89.907812500001455</v>
      </c>
      <c r="P112">
        <f t="shared" si="20"/>
        <v>2157.7875000000349</v>
      </c>
      <c r="Q112" t="e">
        <f t="shared" si="21"/>
        <v>#VALUE!</v>
      </c>
      <c r="R112" t="e">
        <f t="shared" si="22"/>
        <v>#VALUE!</v>
      </c>
      <c r="S112">
        <f t="shared" si="23"/>
        <v>2157.7875000000349</v>
      </c>
    </row>
    <row r="113" spans="1:19" x14ac:dyDescent="0.3">
      <c r="A113">
        <v>2113</v>
      </c>
      <c r="B113" s="7" t="s">
        <v>15</v>
      </c>
      <c r="C113" t="s">
        <v>985</v>
      </c>
      <c r="D113" s="6">
        <f t="shared" si="13"/>
        <v>42867.326504629629</v>
      </c>
      <c r="E113" t="s">
        <v>986</v>
      </c>
      <c r="F113" s="6">
        <f t="shared" si="14"/>
        <v>42867.463900462964</v>
      </c>
      <c r="H113" s="6" t="e">
        <f t="shared" si="15"/>
        <v>#VALUE!</v>
      </c>
      <c r="J113" s="6" t="e">
        <f t="shared" si="16"/>
        <v>#VALUE!</v>
      </c>
      <c r="L113">
        <f t="shared" si="17"/>
        <v>0.13739583333517658</v>
      </c>
      <c r="M113" t="e">
        <f t="shared" si="18"/>
        <v>#VALUE!</v>
      </c>
      <c r="N113" t="e">
        <f t="shared" si="19"/>
        <v>#VALUE!</v>
      </c>
      <c r="O113">
        <v>0.13739583333517658</v>
      </c>
      <c r="P113">
        <f t="shared" si="20"/>
        <v>3.2975000000442378</v>
      </c>
      <c r="Q113" t="e">
        <f t="shared" si="21"/>
        <v>#VALUE!</v>
      </c>
      <c r="R113" t="e">
        <f t="shared" si="22"/>
        <v>#VALUE!</v>
      </c>
      <c r="S113">
        <f t="shared" si="23"/>
        <v>3.2975000000442378</v>
      </c>
    </row>
    <row r="114" spans="1:19" x14ac:dyDescent="0.3">
      <c r="A114">
        <v>2135</v>
      </c>
      <c r="B114" s="7" t="s">
        <v>15</v>
      </c>
      <c r="C114" t="s">
        <v>989</v>
      </c>
      <c r="D114" s="6">
        <f t="shared" si="13"/>
        <v>42870.180439814816</v>
      </c>
      <c r="E114" t="s">
        <v>990</v>
      </c>
      <c r="F114" s="6">
        <f t="shared" si="14"/>
        <v>43031.44222222222</v>
      </c>
      <c r="H114" s="6" t="e">
        <f t="shared" si="15"/>
        <v>#VALUE!</v>
      </c>
      <c r="J114" s="6" t="e">
        <f t="shared" si="16"/>
        <v>#VALUE!</v>
      </c>
      <c r="L114">
        <f t="shared" si="17"/>
        <v>161.2617824074041</v>
      </c>
      <c r="M114" t="e">
        <f t="shared" si="18"/>
        <v>#VALUE!</v>
      </c>
      <c r="N114" t="e">
        <f t="shared" si="19"/>
        <v>#VALUE!</v>
      </c>
      <c r="O114">
        <v>161.2617824074041</v>
      </c>
      <c r="P114">
        <f t="shared" si="20"/>
        <v>3870.2827777776984</v>
      </c>
      <c r="Q114" t="e">
        <f t="shared" si="21"/>
        <v>#VALUE!</v>
      </c>
      <c r="R114" t="e">
        <f t="shared" si="22"/>
        <v>#VALUE!</v>
      </c>
      <c r="S114">
        <f t="shared" si="23"/>
        <v>3870.2827777776984</v>
      </c>
    </row>
    <row r="115" spans="1:19" x14ac:dyDescent="0.3">
      <c r="A115">
        <v>2141</v>
      </c>
      <c r="B115" s="7" t="s">
        <v>241</v>
      </c>
      <c r="C115" t="s">
        <v>992</v>
      </c>
      <c r="D115" s="6">
        <f t="shared" si="13"/>
        <v>42870.440729166665</v>
      </c>
      <c r="E115" t="s">
        <v>993</v>
      </c>
      <c r="F115" s="6">
        <f t="shared" si="14"/>
        <v>43327.451168981483</v>
      </c>
      <c r="H115" s="6" t="e">
        <f t="shared" si="15"/>
        <v>#VALUE!</v>
      </c>
      <c r="J115" s="6" t="e">
        <f t="shared" si="16"/>
        <v>#VALUE!</v>
      </c>
      <c r="L115">
        <f t="shared" si="17"/>
        <v>457.0104398148178</v>
      </c>
      <c r="M115" t="e">
        <f t="shared" si="18"/>
        <v>#VALUE!</v>
      </c>
      <c r="N115" t="e">
        <f t="shared" si="19"/>
        <v>#VALUE!</v>
      </c>
      <c r="O115">
        <v>457.0104398148178</v>
      </c>
      <c r="P115">
        <f t="shared" si="20"/>
        <v>10968.250555555627</v>
      </c>
      <c r="Q115" t="e">
        <f t="shared" si="21"/>
        <v>#VALUE!</v>
      </c>
      <c r="R115" t="e">
        <f t="shared" si="22"/>
        <v>#VALUE!</v>
      </c>
      <c r="S115">
        <f t="shared" si="23"/>
        <v>10968.250555555627</v>
      </c>
    </row>
    <row r="116" spans="1:19" x14ac:dyDescent="0.3">
      <c r="A116">
        <v>2181</v>
      </c>
      <c r="B116" s="7" t="s">
        <v>33</v>
      </c>
      <c r="C116" t="s">
        <v>996</v>
      </c>
      <c r="D116" s="6">
        <f t="shared" si="13"/>
        <v>42872.451469907406</v>
      </c>
      <c r="E116" t="s">
        <v>997</v>
      </c>
      <c r="F116" s="6">
        <f t="shared" si="14"/>
        <v>42894.098796296297</v>
      </c>
      <c r="H116" s="6" t="e">
        <f t="shared" si="15"/>
        <v>#VALUE!</v>
      </c>
      <c r="J116" s="6" t="e">
        <f t="shared" si="16"/>
        <v>#VALUE!</v>
      </c>
      <c r="L116">
        <f t="shared" si="17"/>
        <v>21.647326388891088</v>
      </c>
      <c r="M116" t="e">
        <f t="shared" si="18"/>
        <v>#VALUE!</v>
      </c>
      <c r="N116" t="e">
        <f t="shared" si="19"/>
        <v>#VALUE!</v>
      </c>
      <c r="O116">
        <v>21.647326388891088</v>
      </c>
      <c r="P116">
        <f t="shared" si="20"/>
        <v>519.53583333338611</v>
      </c>
      <c r="Q116" t="e">
        <f t="shared" si="21"/>
        <v>#VALUE!</v>
      </c>
      <c r="R116" t="e">
        <f t="shared" si="22"/>
        <v>#VALUE!</v>
      </c>
      <c r="S116">
        <f t="shared" si="23"/>
        <v>519.53583333338611</v>
      </c>
    </row>
    <row r="117" spans="1:19" x14ac:dyDescent="0.3">
      <c r="A117">
        <v>2264</v>
      </c>
      <c r="B117" s="7" t="s">
        <v>15</v>
      </c>
      <c r="C117" t="s">
        <v>1000</v>
      </c>
      <c r="D117" s="6">
        <f t="shared" si="13"/>
        <v>42880.152870370373</v>
      </c>
      <c r="E117" t="s">
        <v>1001</v>
      </c>
      <c r="F117" s="6">
        <f t="shared" si="14"/>
        <v>42880.336898148147</v>
      </c>
      <c r="H117" s="6" t="e">
        <f t="shared" si="15"/>
        <v>#VALUE!</v>
      </c>
      <c r="J117" s="6" t="e">
        <f t="shared" si="16"/>
        <v>#VALUE!</v>
      </c>
      <c r="L117">
        <f t="shared" si="17"/>
        <v>0.18402777777373558</v>
      </c>
      <c r="M117" t="e">
        <f t="shared" si="18"/>
        <v>#VALUE!</v>
      </c>
      <c r="N117" t="e">
        <f t="shared" si="19"/>
        <v>#VALUE!</v>
      </c>
      <c r="O117">
        <v>0.18402777777373558</v>
      </c>
      <c r="P117">
        <f t="shared" si="20"/>
        <v>4.4166666665696539</v>
      </c>
      <c r="Q117" t="e">
        <f t="shared" si="21"/>
        <v>#VALUE!</v>
      </c>
      <c r="R117" t="e">
        <f t="shared" si="22"/>
        <v>#VALUE!</v>
      </c>
      <c r="S117">
        <f t="shared" si="23"/>
        <v>4.4166666665696539</v>
      </c>
    </row>
    <row r="118" spans="1:19" x14ac:dyDescent="0.3">
      <c r="A118">
        <v>2349</v>
      </c>
      <c r="B118" s="7" t="s">
        <v>33</v>
      </c>
      <c r="C118" t="s">
        <v>1321</v>
      </c>
      <c r="D118" s="6">
        <f t="shared" si="13"/>
        <v>42888.056597222225</v>
      </c>
      <c r="E118" t="s">
        <v>1322</v>
      </c>
      <c r="F118" s="6">
        <f t="shared" si="14"/>
        <v>42898.149606481478</v>
      </c>
      <c r="H118" s="6" t="e">
        <f t="shared" si="15"/>
        <v>#VALUE!</v>
      </c>
      <c r="J118" s="6" t="e">
        <f t="shared" si="16"/>
        <v>#VALUE!</v>
      </c>
      <c r="L118">
        <f t="shared" si="17"/>
        <v>10.093009259253449</v>
      </c>
      <c r="M118" t="e">
        <f t="shared" si="18"/>
        <v>#VALUE!</v>
      </c>
      <c r="N118" t="e">
        <f t="shared" si="19"/>
        <v>#VALUE!</v>
      </c>
      <c r="O118">
        <v>10.093009259253449</v>
      </c>
      <c r="P118">
        <f t="shared" si="20"/>
        <v>242.23222222208278</v>
      </c>
      <c r="Q118" t="e">
        <f t="shared" si="21"/>
        <v>#VALUE!</v>
      </c>
      <c r="R118" t="e">
        <f t="shared" si="22"/>
        <v>#VALUE!</v>
      </c>
      <c r="S118">
        <f t="shared" si="23"/>
        <v>242.23222222208278</v>
      </c>
    </row>
    <row r="119" spans="1:19" x14ac:dyDescent="0.3">
      <c r="A119">
        <v>2385</v>
      </c>
      <c r="B119" s="7" t="s">
        <v>33</v>
      </c>
      <c r="C119" t="s">
        <v>1324</v>
      </c>
      <c r="D119" s="6">
        <f t="shared" si="13"/>
        <v>42891.590497685182</v>
      </c>
      <c r="E119" t="s">
        <v>1322</v>
      </c>
      <c r="F119" s="6">
        <f t="shared" si="14"/>
        <v>42898.149606481478</v>
      </c>
      <c r="H119" s="6" t="e">
        <f t="shared" si="15"/>
        <v>#VALUE!</v>
      </c>
      <c r="J119" s="6" t="e">
        <f t="shared" si="16"/>
        <v>#VALUE!</v>
      </c>
      <c r="L119">
        <f t="shared" si="17"/>
        <v>6.5591087962966412</v>
      </c>
      <c r="M119" t="e">
        <f t="shared" si="18"/>
        <v>#VALUE!</v>
      </c>
      <c r="N119" t="e">
        <f t="shared" si="19"/>
        <v>#VALUE!</v>
      </c>
      <c r="O119">
        <v>6.5591087962966412</v>
      </c>
      <c r="P119">
        <f t="shared" si="20"/>
        <v>157.41861111111939</v>
      </c>
      <c r="Q119" t="e">
        <f t="shared" si="21"/>
        <v>#VALUE!</v>
      </c>
      <c r="R119" t="e">
        <f t="shared" si="22"/>
        <v>#VALUE!</v>
      </c>
      <c r="S119">
        <f t="shared" si="23"/>
        <v>157.41861111111939</v>
      </c>
    </row>
    <row r="120" spans="1:19" x14ac:dyDescent="0.3">
      <c r="A120">
        <v>2488</v>
      </c>
      <c r="B120" s="7" t="s">
        <v>15</v>
      </c>
      <c r="C120" t="s">
        <v>1326</v>
      </c>
      <c r="D120" s="6">
        <f t="shared" si="13"/>
        <v>42902.431064814817</v>
      </c>
      <c r="E120" t="s">
        <v>1327</v>
      </c>
      <c r="F120" s="6">
        <f t="shared" si="14"/>
        <v>43031.443437499998</v>
      </c>
      <c r="H120" s="6" t="e">
        <f t="shared" si="15"/>
        <v>#VALUE!</v>
      </c>
      <c r="J120" s="6" t="e">
        <f t="shared" si="16"/>
        <v>#VALUE!</v>
      </c>
      <c r="L120">
        <f t="shared" si="17"/>
        <v>129.01237268518162</v>
      </c>
      <c r="M120" t="e">
        <f t="shared" si="18"/>
        <v>#VALUE!</v>
      </c>
      <c r="N120" t="e">
        <f t="shared" si="19"/>
        <v>#VALUE!</v>
      </c>
      <c r="O120">
        <v>129.01237268518162</v>
      </c>
      <c r="P120">
        <f t="shared" si="20"/>
        <v>3096.2969444443588</v>
      </c>
      <c r="Q120" t="e">
        <f t="shared" si="21"/>
        <v>#VALUE!</v>
      </c>
      <c r="R120" t="e">
        <f t="shared" si="22"/>
        <v>#VALUE!</v>
      </c>
      <c r="S120">
        <f t="shared" si="23"/>
        <v>3096.2969444443588</v>
      </c>
    </row>
    <row r="121" spans="1:19" x14ac:dyDescent="0.3">
      <c r="A121">
        <v>2520</v>
      </c>
      <c r="B121" s="7" t="s">
        <v>45</v>
      </c>
      <c r="C121" t="s">
        <v>1329</v>
      </c>
      <c r="D121" s="6">
        <f t="shared" si="13"/>
        <v>42906.283125000002</v>
      </c>
      <c r="E121" t="s">
        <v>1330</v>
      </c>
      <c r="F121" s="6">
        <f t="shared" si="14"/>
        <v>43129.106539351851</v>
      </c>
      <c r="H121" s="6" t="e">
        <f t="shared" si="15"/>
        <v>#VALUE!</v>
      </c>
      <c r="J121" s="6" t="e">
        <f t="shared" si="16"/>
        <v>#VALUE!</v>
      </c>
      <c r="L121">
        <f t="shared" si="17"/>
        <v>222.82341435184935</v>
      </c>
      <c r="M121" t="e">
        <f t="shared" si="18"/>
        <v>#VALUE!</v>
      </c>
      <c r="N121" t="e">
        <f t="shared" si="19"/>
        <v>#VALUE!</v>
      </c>
      <c r="O121">
        <v>222.82341435184935</v>
      </c>
      <c r="P121">
        <f t="shared" si="20"/>
        <v>5347.7619444443844</v>
      </c>
      <c r="Q121" t="e">
        <f t="shared" si="21"/>
        <v>#VALUE!</v>
      </c>
      <c r="R121" t="e">
        <f t="shared" si="22"/>
        <v>#VALUE!</v>
      </c>
      <c r="S121">
        <f t="shared" si="23"/>
        <v>5347.7619444443844</v>
      </c>
    </row>
    <row r="122" spans="1:19" x14ac:dyDescent="0.3">
      <c r="A122">
        <v>2562</v>
      </c>
      <c r="B122" s="7" t="s">
        <v>15</v>
      </c>
      <c r="C122" t="s">
        <v>1332</v>
      </c>
      <c r="D122" s="6">
        <f t="shared" si="13"/>
        <v>42908.244027777779</v>
      </c>
      <c r="E122" t="s">
        <v>1333</v>
      </c>
      <c r="F122" s="6">
        <f t="shared" si="14"/>
        <v>42933.118657407409</v>
      </c>
      <c r="H122" s="6" t="e">
        <f t="shared" si="15"/>
        <v>#VALUE!</v>
      </c>
      <c r="J122" s="6" t="e">
        <f t="shared" si="16"/>
        <v>#VALUE!</v>
      </c>
      <c r="L122">
        <f t="shared" si="17"/>
        <v>24.874629629630363</v>
      </c>
      <c r="M122" t="e">
        <f t="shared" si="18"/>
        <v>#VALUE!</v>
      </c>
      <c r="N122" t="e">
        <f t="shared" si="19"/>
        <v>#VALUE!</v>
      </c>
      <c r="O122">
        <v>24.874629629630363</v>
      </c>
      <c r="P122">
        <f t="shared" si="20"/>
        <v>596.9911111111287</v>
      </c>
      <c r="Q122" t="e">
        <f t="shared" si="21"/>
        <v>#VALUE!</v>
      </c>
      <c r="R122" t="e">
        <f t="shared" si="22"/>
        <v>#VALUE!</v>
      </c>
      <c r="S122">
        <f t="shared" si="23"/>
        <v>596.9911111111287</v>
      </c>
    </row>
    <row r="123" spans="1:19" x14ac:dyDescent="0.3">
      <c r="A123">
        <v>2563</v>
      </c>
      <c r="B123" s="7" t="s">
        <v>17</v>
      </c>
      <c r="C123" t="s">
        <v>1335</v>
      </c>
      <c r="D123" s="6">
        <f t="shared" si="13"/>
        <v>42908.38140046296</v>
      </c>
      <c r="E123" t="s">
        <v>1151</v>
      </c>
      <c r="F123" s="6">
        <f t="shared" si="14"/>
        <v>43031.389432870368</v>
      </c>
      <c r="H123" s="6" t="e">
        <f t="shared" si="15"/>
        <v>#VALUE!</v>
      </c>
      <c r="J123" s="6" t="e">
        <f t="shared" si="16"/>
        <v>#VALUE!</v>
      </c>
      <c r="L123">
        <f t="shared" si="17"/>
        <v>123.00803240740788</v>
      </c>
      <c r="M123" t="e">
        <f t="shared" si="18"/>
        <v>#VALUE!</v>
      </c>
      <c r="N123" t="e">
        <f t="shared" si="19"/>
        <v>#VALUE!</v>
      </c>
      <c r="O123">
        <v>123.00803240740788</v>
      </c>
      <c r="P123">
        <f t="shared" si="20"/>
        <v>2952.1927777777892</v>
      </c>
      <c r="Q123" t="e">
        <f t="shared" si="21"/>
        <v>#VALUE!</v>
      </c>
      <c r="R123" t="e">
        <f t="shared" si="22"/>
        <v>#VALUE!</v>
      </c>
      <c r="S123">
        <f t="shared" si="23"/>
        <v>2952.1927777777892</v>
      </c>
    </row>
    <row r="124" spans="1:19" x14ac:dyDescent="0.3">
      <c r="A124">
        <v>2565</v>
      </c>
      <c r="B124" s="7" t="s">
        <v>15</v>
      </c>
      <c r="C124" t="s">
        <v>1144</v>
      </c>
      <c r="D124" s="6">
        <f t="shared" si="13"/>
        <v>42908.479305555556</v>
      </c>
      <c r="E124" t="s">
        <v>1145</v>
      </c>
      <c r="F124" s="6">
        <f t="shared" si="14"/>
        <v>42910.001377314817</v>
      </c>
      <c r="H124" s="6" t="e">
        <f t="shared" si="15"/>
        <v>#VALUE!</v>
      </c>
      <c r="J124" s="6" t="e">
        <f t="shared" si="16"/>
        <v>#VALUE!</v>
      </c>
      <c r="L124">
        <f t="shared" si="17"/>
        <v>1.5220717592601432</v>
      </c>
      <c r="M124" t="e">
        <f t="shared" si="18"/>
        <v>#VALUE!</v>
      </c>
      <c r="N124" t="e">
        <f t="shared" si="19"/>
        <v>#VALUE!</v>
      </c>
      <c r="O124">
        <v>1.5220717592601432</v>
      </c>
      <c r="P124">
        <f t="shared" si="20"/>
        <v>36.529722222243436</v>
      </c>
      <c r="Q124" t="e">
        <f t="shared" si="21"/>
        <v>#VALUE!</v>
      </c>
      <c r="R124" t="e">
        <f t="shared" si="22"/>
        <v>#VALUE!</v>
      </c>
      <c r="S124">
        <f t="shared" si="23"/>
        <v>36.529722222243436</v>
      </c>
    </row>
    <row r="125" spans="1:19" x14ac:dyDescent="0.3">
      <c r="A125">
        <v>2609</v>
      </c>
      <c r="B125" s="7" t="s">
        <v>15</v>
      </c>
      <c r="C125" t="s">
        <v>1147</v>
      </c>
      <c r="D125" s="6">
        <f t="shared" si="13"/>
        <v>42912.643854166665</v>
      </c>
      <c r="E125" t="s">
        <v>1148</v>
      </c>
      <c r="F125" s="6">
        <f t="shared" si="14"/>
        <v>43138.538969907408</v>
      </c>
      <c r="H125" s="6" t="e">
        <f t="shared" si="15"/>
        <v>#VALUE!</v>
      </c>
      <c r="J125" s="6" t="e">
        <f t="shared" si="16"/>
        <v>#VALUE!</v>
      </c>
      <c r="L125">
        <f t="shared" si="17"/>
        <v>225.89511574074277</v>
      </c>
      <c r="M125" t="e">
        <f t="shared" si="18"/>
        <v>#VALUE!</v>
      </c>
      <c r="N125" t="e">
        <f t="shared" si="19"/>
        <v>#VALUE!</v>
      </c>
      <c r="O125">
        <v>225.89511574074277</v>
      </c>
      <c r="P125">
        <f t="shared" si="20"/>
        <v>5421.4827777778264</v>
      </c>
      <c r="Q125" t="e">
        <f t="shared" si="21"/>
        <v>#VALUE!</v>
      </c>
      <c r="R125" t="e">
        <f t="shared" si="22"/>
        <v>#VALUE!</v>
      </c>
      <c r="S125">
        <f t="shared" si="23"/>
        <v>5421.4827777778264</v>
      </c>
    </row>
    <row r="126" spans="1:19" x14ac:dyDescent="0.3">
      <c r="A126">
        <v>2621</v>
      </c>
      <c r="B126" s="7" t="s">
        <v>241</v>
      </c>
      <c r="C126" t="s">
        <v>1150</v>
      </c>
      <c r="D126" s="6">
        <f t="shared" si="13"/>
        <v>42913.370196759257</v>
      </c>
      <c r="E126" t="s">
        <v>1151</v>
      </c>
      <c r="F126" s="6">
        <f t="shared" si="14"/>
        <v>43031.389432870368</v>
      </c>
      <c r="H126" s="6" t="e">
        <f t="shared" si="15"/>
        <v>#VALUE!</v>
      </c>
      <c r="J126" s="6" t="e">
        <f t="shared" si="16"/>
        <v>#VALUE!</v>
      </c>
      <c r="L126">
        <f t="shared" si="17"/>
        <v>118.01923611111124</v>
      </c>
      <c r="M126" t="e">
        <f t="shared" si="18"/>
        <v>#VALUE!</v>
      </c>
      <c r="N126" t="e">
        <f t="shared" si="19"/>
        <v>#VALUE!</v>
      </c>
      <c r="O126">
        <v>118.01923611111124</v>
      </c>
      <c r="P126">
        <f t="shared" si="20"/>
        <v>2832.4616666666698</v>
      </c>
      <c r="Q126" t="e">
        <f t="shared" si="21"/>
        <v>#VALUE!</v>
      </c>
      <c r="R126" t="e">
        <f t="shared" si="22"/>
        <v>#VALUE!</v>
      </c>
      <c r="S126">
        <f t="shared" si="23"/>
        <v>2832.4616666666698</v>
      </c>
    </row>
    <row r="127" spans="1:19" x14ac:dyDescent="0.3">
      <c r="A127">
        <v>2672</v>
      </c>
      <c r="B127" s="7" t="s">
        <v>15</v>
      </c>
      <c r="C127" t="s">
        <v>1153</v>
      </c>
      <c r="D127" s="6">
        <f t="shared" si="13"/>
        <v>42915.431111111109</v>
      </c>
      <c r="E127" t="s">
        <v>1154</v>
      </c>
      <c r="F127" s="6">
        <f t="shared" si="14"/>
        <v>43138.539166666669</v>
      </c>
      <c r="H127" s="6" t="e">
        <f t="shared" si="15"/>
        <v>#VALUE!</v>
      </c>
      <c r="J127" s="6" t="e">
        <f t="shared" si="16"/>
        <v>#VALUE!</v>
      </c>
      <c r="L127">
        <f t="shared" si="17"/>
        <v>223.10805555555999</v>
      </c>
      <c r="M127" t="e">
        <f t="shared" si="18"/>
        <v>#VALUE!</v>
      </c>
      <c r="N127" t="e">
        <f t="shared" si="19"/>
        <v>#VALUE!</v>
      </c>
      <c r="O127">
        <v>223.10805555555999</v>
      </c>
      <c r="P127">
        <f t="shared" si="20"/>
        <v>5354.5933333334397</v>
      </c>
      <c r="Q127" t="e">
        <f t="shared" si="21"/>
        <v>#VALUE!</v>
      </c>
      <c r="R127" t="e">
        <f t="shared" si="22"/>
        <v>#VALUE!</v>
      </c>
      <c r="S127">
        <f t="shared" si="23"/>
        <v>5354.5933333334397</v>
      </c>
    </row>
    <row r="128" spans="1:19" x14ac:dyDescent="0.3">
      <c r="A128">
        <v>2710</v>
      </c>
      <c r="B128" s="7" t="s">
        <v>45</v>
      </c>
      <c r="C128" t="s">
        <v>1156</v>
      </c>
      <c r="D128" s="6">
        <f t="shared" si="13"/>
        <v>42919.54482638889</v>
      </c>
      <c r="E128" t="s">
        <v>1157</v>
      </c>
      <c r="F128" s="6">
        <f t="shared" si="14"/>
        <v>42921.677372685182</v>
      </c>
      <c r="H128" s="6" t="e">
        <f t="shared" si="15"/>
        <v>#VALUE!</v>
      </c>
      <c r="J128" s="6" t="e">
        <f t="shared" si="16"/>
        <v>#VALUE!</v>
      </c>
      <c r="L128">
        <f t="shared" si="17"/>
        <v>2.1325462962922757</v>
      </c>
      <c r="M128" t="e">
        <f t="shared" si="18"/>
        <v>#VALUE!</v>
      </c>
      <c r="N128" t="e">
        <f t="shared" si="19"/>
        <v>#VALUE!</v>
      </c>
      <c r="O128">
        <v>2.1325462962922757</v>
      </c>
      <c r="P128">
        <f t="shared" si="20"/>
        <v>51.181111111014616</v>
      </c>
      <c r="Q128" t="e">
        <f t="shared" si="21"/>
        <v>#VALUE!</v>
      </c>
      <c r="R128" t="e">
        <f t="shared" si="22"/>
        <v>#VALUE!</v>
      </c>
      <c r="S128">
        <f t="shared" si="23"/>
        <v>51.181111111014616</v>
      </c>
    </row>
    <row r="129" spans="1:19" x14ac:dyDescent="0.3">
      <c r="A129">
        <v>2794</v>
      </c>
      <c r="B129" s="7" t="s">
        <v>33</v>
      </c>
      <c r="C129" t="s">
        <v>1160</v>
      </c>
      <c r="D129" s="6">
        <f t="shared" si="13"/>
        <v>42926.515138888892</v>
      </c>
      <c r="E129" t="s">
        <v>1161</v>
      </c>
      <c r="F129" s="6">
        <f t="shared" si="14"/>
        <v>42995.403657407405</v>
      </c>
      <c r="H129" s="6" t="e">
        <f t="shared" si="15"/>
        <v>#VALUE!</v>
      </c>
      <c r="J129" s="6" t="e">
        <f t="shared" si="16"/>
        <v>#VALUE!</v>
      </c>
      <c r="L129">
        <f t="shared" si="17"/>
        <v>68.888518518513592</v>
      </c>
      <c r="M129" t="e">
        <f t="shared" si="18"/>
        <v>#VALUE!</v>
      </c>
      <c r="N129" t="e">
        <f t="shared" si="19"/>
        <v>#VALUE!</v>
      </c>
      <c r="O129">
        <v>68.888518518513592</v>
      </c>
      <c r="P129">
        <f t="shared" si="20"/>
        <v>1653.3244444443262</v>
      </c>
      <c r="Q129" t="e">
        <f t="shared" si="21"/>
        <v>#VALUE!</v>
      </c>
      <c r="R129" t="e">
        <f t="shared" si="22"/>
        <v>#VALUE!</v>
      </c>
      <c r="S129">
        <f t="shared" si="23"/>
        <v>1653.3244444443262</v>
      </c>
    </row>
    <row r="130" spans="1:19" x14ac:dyDescent="0.3">
      <c r="A130">
        <v>2797</v>
      </c>
      <c r="B130" s="7" t="s">
        <v>15</v>
      </c>
      <c r="C130" t="s">
        <v>1164</v>
      </c>
      <c r="D130" s="6">
        <f t="shared" si="13"/>
        <v>42926.935127314813</v>
      </c>
      <c r="E130" t="s">
        <v>1165</v>
      </c>
      <c r="F130" s="6">
        <f t="shared" si="14"/>
        <v>42927.303287037037</v>
      </c>
      <c r="H130" s="6" t="e">
        <f t="shared" si="15"/>
        <v>#VALUE!</v>
      </c>
      <c r="J130" s="6" t="e">
        <f t="shared" si="16"/>
        <v>#VALUE!</v>
      </c>
      <c r="L130">
        <f t="shared" si="17"/>
        <v>0.36815972222393611</v>
      </c>
      <c r="M130" t="e">
        <f t="shared" si="18"/>
        <v>#VALUE!</v>
      </c>
      <c r="N130" t="e">
        <f t="shared" si="19"/>
        <v>#VALUE!</v>
      </c>
      <c r="O130">
        <v>0.36815972222393611</v>
      </c>
      <c r="P130">
        <f t="shared" si="20"/>
        <v>8.8358333333744667</v>
      </c>
      <c r="Q130" t="e">
        <f t="shared" si="21"/>
        <v>#VALUE!</v>
      </c>
      <c r="R130" t="e">
        <f t="shared" si="22"/>
        <v>#VALUE!</v>
      </c>
      <c r="S130">
        <f t="shared" si="23"/>
        <v>8.8358333333744667</v>
      </c>
    </row>
    <row r="131" spans="1:19" x14ac:dyDescent="0.3">
      <c r="A131">
        <v>2834</v>
      </c>
      <c r="B131" s="7" t="s">
        <v>33</v>
      </c>
      <c r="C131" t="s">
        <v>1167</v>
      </c>
      <c r="D131" s="6">
        <f t="shared" ref="D131:D194" si="25">DATE(LEFT(C131,4),MID(C131,6,2),MID(C131,9,2)) + TIME(MID(C131,12,2),MID(C131,15,2),MID(C131,18,2))</f>
        <v>42929.08898148148</v>
      </c>
      <c r="E131" t="s">
        <v>1168</v>
      </c>
      <c r="F131" s="6">
        <f t="shared" ref="F131:F194" si="26">DATE(LEFT(E131,4),MID(E131,6,2),MID(E131,9,2)) + TIME(MID(E131,12,2),MID(E131,15,2),MID(E131,18,2))</f>
        <v>42936.465405092589</v>
      </c>
      <c r="H131" s="6" t="e">
        <f t="shared" ref="H131:H194" si="27">DATE(LEFT(G131,4),MID(G131,6,2),MID(G131,9,2)) + TIME(MID(G131,12,2),MID(G131,15,2),MID(G131,18,2))</f>
        <v>#VALUE!</v>
      </c>
      <c r="J131" s="6" t="e">
        <f t="shared" ref="J131:J194" si="28">DATE(LEFT(I131,4),MID(I131,6,2),MID(I131,9,2)) + TIME(MID(I131,12,2),MID(I131,15,2),MID(I131,18,2))</f>
        <v>#VALUE!</v>
      </c>
      <c r="L131">
        <f t="shared" ref="L131:L194" si="29">F131-D131</f>
        <v>7.3764236111092032</v>
      </c>
      <c r="M131" t="e">
        <f t="shared" ref="M131:M194" si="30">H131-D131</f>
        <v>#VALUE!</v>
      </c>
      <c r="N131" t="e">
        <f t="shared" ref="N131:N194" si="31">J131-D131</f>
        <v>#VALUE!</v>
      </c>
      <c r="O131">
        <v>7.3764236111092032</v>
      </c>
      <c r="P131">
        <f t="shared" ref="P131:P194" si="32">L131*24</f>
        <v>177.03416666662088</v>
      </c>
      <c r="Q131" t="e">
        <f t="shared" ref="Q131:Q194" si="33">M131*24</f>
        <v>#VALUE!</v>
      </c>
      <c r="R131" t="e">
        <f t="shared" ref="R131:R194" si="34">N131*24</f>
        <v>#VALUE!</v>
      </c>
      <c r="S131">
        <f t="shared" ref="S131:S194" si="35">O131*24</f>
        <v>177.03416666662088</v>
      </c>
    </row>
    <row r="132" spans="1:19" x14ac:dyDescent="0.3">
      <c r="A132">
        <v>2836</v>
      </c>
      <c r="B132" s="7" t="s">
        <v>45</v>
      </c>
      <c r="C132" t="s">
        <v>1170</v>
      </c>
      <c r="D132" s="6">
        <f t="shared" si="25"/>
        <v>42929.116481481484</v>
      </c>
      <c r="E132" t="s">
        <v>1171</v>
      </c>
      <c r="F132" s="6">
        <f t="shared" si="26"/>
        <v>43327.468182870369</v>
      </c>
      <c r="H132" s="6" t="e">
        <f t="shared" si="27"/>
        <v>#VALUE!</v>
      </c>
      <c r="J132" s="6" t="e">
        <f t="shared" si="28"/>
        <v>#VALUE!</v>
      </c>
      <c r="L132">
        <f t="shared" si="29"/>
        <v>398.35170138888498</v>
      </c>
      <c r="M132" t="e">
        <f t="shared" si="30"/>
        <v>#VALUE!</v>
      </c>
      <c r="N132" t="e">
        <f t="shared" si="31"/>
        <v>#VALUE!</v>
      </c>
      <c r="O132">
        <v>398.35170138888498</v>
      </c>
      <c r="P132">
        <f t="shared" si="32"/>
        <v>9560.4408333332394</v>
      </c>
      <c r="Q132" t="e">
        <f t="shared" si="33"/>
        <v>#VALUE!</v>
      </c>
      <c r="R132" t="e">
        <f t="shared" si="34"/>
        <v>#VALUE!</v>
      </c>
      <c r="S132">
        <f t="shared" si="35"/>
        <v>9560.4408333332394</v>
      </c>
    </row>
    <row r="133" spans="1:19" x14ac:dyDescent="0.3">
      <c r="A133">
        <v>2895</v>
      </c>
      <c r="B133" s="7" t="s">
        <v>33</v>
      </c>
      <c r="C133" t="s">
        <v>1174</v>
      </c>
      <c r="D133" s="6">
        <f t="shared" si="25"/>
        <v>42932.0471875</v>
      </c>
      <c r="E133" t="s">
        <v>1175</v>
      </c>
      <c r="F133" s="6">
        <f t="shared" si="26"/>
        <v>42932.064826388887</v>
      </c>
      <c r="G133" t="s">
        <v>1176</v>
      </c>
      <c r="H133" s="6">
        <f t="shared" si="27"/>
        <v>42958.344247685185</v>
      </c>
      <c r="J133" s="6" t="e">
        <f t="shared" si="28"/>
        <v>#VALUE!</v>
      </c>
      <c r="L133">
        <f t="shared" si="29"/>
        <v>1.763888888672227E-2</v>
      </c>
      <c r="M133">
        <f t="shared" si="30"/>
        <v>26.297060185184819</v>
      </c>
      <c r="N133" t="e">
        <f t="shared" si="31"/>
        <v>#VALUE!</v>
      </c>
      <c r="O133">
        <f>M133</f>
        <v>26.297060185184819</v>
      </c>
      <c r="P133">
        <f t="shared" si="32"/>
        <v>0.42333333328133449</v>
      </c>
      <c r="Q133">
        <f t="shared" si="33"/>
        <v>631.12944444443565</v>
      </c>
      <c r="R133" t="e">
        <f t="shared" si="34"/>
        <v>#VALUE!</v>
      </c>
      <c r="S133">
        <f t="shared" si="35"/>
        <v>631.12944444443565</v>
      </c>
    </row>
    <row r="134" spans="1:19" x14ac:dyDescent="0.3">
      <c r="A134">
        <v>2986</v>
      </c>
      <c r="B134" s="7" t="s">
        <v>100</v>
      </c>
      <c r="C134" t="s">
        <v>1179</v>
      </c>
      <c r="D134" s="6">
        <f t="shared" si="25"/>
        <v>42936.238668981481</v>
      </c>
      <c r="E134" t="s">
        <v>1180</v>
      </c>
      <c r="F134" s="6">
        <f t="shared" si="26"/>
        <v>43031.445879629631</v>
      </c>
      <c r="H134" s="6" t="e">
        <f t="shared" si="27"/>
        <v>#VALUE!</v>
      </c>
      <c r="J134" s="6" t="e">
        <f t="shared" si="28"/>
        <v>#VALUE!</v>
      </c>
      <c r="L134">
        <f t="shared" si="29"/>
        <v>95.207210648150067</v>
      </c>
      <c r="M134" t="e">
        <f t="shared" si="30"/>
        <v>#VALUE!</v>
      </c>
      <c r="N134" t="e">
        <f t="shared" si="31"/>
        <v>#VALUE!</v>
      </c>
      <c r="O134">
        <v>95.207210648150067</v>
      </c>
      <c r="P134">
        <f t="shared" si="32"/>
        <v>2284.9730555556016</v>
      </c>
      <c r="Q134" t="e">
        <f t="shared" si="33"/>
        <v>#VALUE!</v>
      </c>
      <c r="R134" t="e">
        <f t="shared" si="34"/>
        <v>#VALUE!</v>
      </c>
      <c r="S134">
        <f t="shared" si="35"/>
        <v>2284.9730555556016</v>
      </c>
    </row>
    <row r="135" spans="1:19" x14ac:dyDescent="0.3">
      <c r="A135">
        <v>2987</v>
      </c>
      <c r="B135" s="7" t="s">
        <v>45</v>
      </c>
      <c r="C135" t="s">
        <v>1183</v>
      </c>
      <c r="D135" s="6">
        <f t="shared" si="25"/>
        <v>42936.303599537037</v>
      </c>
      <c r="E135" t="s">
        <v>1184</v>
      </c>
      <c r="F135" s="6">
        <f t="shared" si="26"/>
        <v>43200.325057870374</v>
      </c>
      <c r="H135" s="6" t="e">
        <f t="shared" si="27"/>
        <v>#VALUE!</v>
      </c>
      <c r="J135" s="6" t="e">
        <f t="shared" si="28"/>
        <v>#VALUE!</v>
      </c>
      <c r="L135">
        <f t="shared" si="29"/>
        <v>264.02145833333634</v>
      </c>
      <c r="M135" t="e">
        <f t="shared" si="30"/>
        <v>#VALUE!</v>
      </c>
      <c r="N135" t="e">
        <f t="shared" si="31"/>
        <v>#VALUE!</v>
      </c>
      <c r="O135">
        <v>264.02145833333634</v>
      </c>
      <c r="P135">
        <f t="shared" si="32"/>
        <v>6336.5150000000722</v>
      </c>
      <c r="Q135" t="e">
        <f t="shared" si="33"/>
        <v>#VALUE!</v>
      </c>
      <c r="R135" t="e">
        <f t="shared" si="34"/>
        <v>#VALUE!</v>
      </c>
      <c r="S135">
        <f t="shared" si="35"/>
        <v>6336.5150000000722</v>
      </c>
    </row>
    <row r="136" spans="1:19" x14ac:dyDescent="0.3">
      <c r="A136">
        <v>2995</v>
      </c>
      <c r="B136" s="7" t="s">
        <v>15</v>
      </c>
      <c r="C136" t="s">
        <v>1186</v>
      </c>
      <c r="D136" s="6">
        <f t="shared" si="25"/>
        <v>42936.571122685185</v>
      </c>
      <c r="E136" t="s">
        <v>1187</v>
      </c>
      <c r="F136" s="6">
        <f t="shared" si="26"/>
        <v>42937.128946759258</v>
      </c>
      <c r="H136" s="6" t="e">
        <f t="shared" si="27"/>
        <v>#VALUE!</v>
      </c>
      <c r="J136" s="6" t="e">
        <f t="shared" si="28"/>
        <v>#VALUE!</v>
      </c>
      <c r="L136">
        <f t="shared" si="29"/>
        <v>0.55782407407241408</v>
      </c>
      <c r="M136" t="e">
        <f t="shared" si="30"/>
        <v>#VALUE!</v>
      </c>
      <c r="N136" t="e">
        <f t="shared" si="31"/>
        <v>#VALUE!</v>
      </c>
      <c r="O136">
        <v>0.55782407407241408</v>
      </c>
      <c r="P136">
        <f t="shared" si="32"/>
        <v>13.387777777737938</v>
      </c>
      <c r="Q136" t="e">
        <f t="shared" si="33"/>
        <v>#VALUE!</v>
      </c>
      <c r="R136" t="e">
        <f t="shared" si="34"/>
        <v>#VALUE!</v>
      </c>
      <c r="S136">
        <f t="shared" si="35"/>
        <v>13.387777777737938</v>
      </c>
    </row>
    <row r="137" spans="1:19" x14ac:dyDescent="0.3">
      <c r="A137">
        <v>2998</v>
      </c>
      <c r="B137" s="7" t="s">
        <v>33</v>
      </c>
      <c r="C137" t="s">
        <v>1190</v>
      </c>
      <c r="D137" s="6">
        <f t="shared" si="25"/>
        <v>42937.04546296296</v>
      </c>
      <c r="E137" t="s">
        <v>1191</v>
      </c>
      <c r="F137" s="6">
        <f t="shared" si="26"/>
        <v>42942.982546296298</v>
      </c>
      <c r="H137" s="6" t="e">
        <f t="shared" si="27"/>
        <v>#VALUE!</v>
      </c>
      <c r="J137" s="6" t="e">
        <f t="shared" si="28"/>
        <v>#VALUE!</v>
      </c>
      <c r="L137">
        <f t="shared" si="29"/>
        <v>5.9370833333377959</v>
      </c>
      <c r="M137" t="e">
        <f t="shared" si="30"/>
        <v>#VALUE!</v>
      </c>
      <c r="N137" t="e">
        <f t="shared" si="31"/>
        <v>#VALUE!</v>
      </c>
      <c r="O137">
        <v>5.9370833333377959</v>
      </c>
      <c r="P137">
        <f t="shared" si="32"/>
        <v>142.4900000001071</v>
      </c>
      <c r="Q137" t="e">
        <f t="shared" si="33"/>
        <v>#VALUE!</v>
      </c>
      <c r="R137" t="e">
        <f t="shared" si="34"/>
        <v>#VALUE!</v>
      </c>
      <c r="S137">
        <f t="shared" si="35"/>
        <v>142.4900000001071</v>
      </c>
    </row>
    <row r="138" spans="1:19" x14ac:dyDescent="0.3">
      <c r="A138">
        <v>3006</v>
      </c>
      <c r="B138" s="7" t="s">
        <v>33</v>
      </c>
      <c r="C138" t="s">
        <v>1193</v>
      </c>
      <c r="D138" s="6">
        <f t="shared" si="25"/>
        <v>42937.250960648147</v>
      </c>
      <c r="E138" t="s">
        <v>1194</v>
      </c>
      <c r="F138" s="6">
        <f t="shared" si="26"/>
        <v>43123.248993055553</v>
      </c>
      <c r="H138" s="6" t="e">
        <f t="shared" si="27"/>
        <v>#VALUE!</v>
      </c>
      <c r="J138" s="6" t="e">
        <f t="shared" si="28"/>
        <v>#VALUE!</v>
      </c>
      <c r="L138">
        <f t="shared" si="29"/>
        <v>185.99803240740584</v>
      </c>
      <c r="M138" t="e">
        <f t="shared" si="30"/>
        <v>#VALUE!</v>
      </c>
      <c r="N138" t="e">
        <f t="shared" si="31"/>
        <v>#VALUE!</v>
      </c>
      <c r="O138">
        <v>185.99803240740584</v>
      </c>
      <c r="P138">
        <f t="shared" si="32"/>
        <v>4463.9527777777403</v>
      </c>
      <c r="Q138" t="e">
        <f t="shared" si="33"/>
        <v>#VALUE!</v>
      </c>
      <c r="R138" t="e">
        <f t="shared" si="34"/>
        <v>#VALUE!</v>
      </c>
      <c r="S138">
        <f t="shared" si="35"/>
        <v>4463.9527777777403</v>
      </c>
    </row>
    <row r="139" spans="1:19" x14ac:dyDescent="0.3">
      <c r="A139">
        <v>3035</v>
      </c>
      <c r="B139" s="7" t="s">
        <v>45</v>
      </c>
      <c r="C139" t="s">
        <v>1338</v>
      </c>
      <c r="D139" s="6">
        <f t="shared" si="25"/>
        <v>42940.600312499999</v>
      </c>
      <c r="E139" t="s">
        <v>1339</v>
      </c>
      <c r="F139" s="6">
        <f t="shared" si="26"/>
        <v>43039.079189814816</v>
      </c>
      <c r="H139" s="6" t="e">
        <f t="shared" si="27"/>
        <v>#VALUE!</v>
      </c>
      <c r="J139" s="6" t="e">
        <f t="shared" si="28"/>
        <v>#VALUE!</v>
      </c>
      <c r="L139">
        <f t="shared" si="29"/>
        <v>98.47887731481751</v>
      </c>
      <c r="M139" t="e">
        <f t="shared" si="30"/>
        <v>#VALUE!</v>
      </c>
      <c r="N139" t="e">
        <f t="shared" si="31"/>
        <v>#VALUE!</v>
      </c>
      <c r="O139">
        <v>98.47887731481751</v>
      </c>
      <c r="P139">
        <f t="shared" si="32"/>
        <v>2363.4930555556202</v>
      </c>
      <c r="Q139" t="e">
        <f t="shared" si="33"/>
        <v>#VALUE!</v>
      </c>
      <c r="R139" t="e">
        <f t="shared" si="34"/>
        <v>#VALUE!</v>
      </c>
      <c r="S139">
        <f t="shared" si="35"/>
        <v>2363.4930555556202</v>
      </c>
    </row>
    <row r="140" spans="1:19" x14ac:dyDescent="0.3">
      <c r="A140">
        <v>3052</v>
      </c>
      <c r="B140" s="7" t="s">
        <v>15</v>
      </c>
      <c r="C140" t="s">
        <v>1341</v>
      </c>
      <c r="D140" s="6">
        <f t="shared" si="25"/>
        <v>42941.330995370372</v>
      </c>
      <c r="E140" t="s">
        <v>1342</v>
      </c>
      <c r="F140" s="6">
        <f t="shared" si="26"/>
        <v>42941.379780092589</v>
      </c>
      <c r="H140" s="6" t="e">
        <f t="shared" si="27"/>
        <v>#VALUE!</v>
      </c>
      <c r="J140" s="6" t="e">
        <f t="shared" si="28"/>
        <v>#VALUE!</v>
      </c>
      <c r="L140">
        <f t="shared" si="29"/>
        <v>4.8784722217533272E-2</v>
      </c>
      <c r="M140" t="e">
        <f t="shared" si="30"/>
        <v>#VALUE!</v>
      </c>
      <c r="N140" t="e">
        <f t="shared" si="31"/>
        <v>#VALUE!</v>
      </c>
      <c r="O140">
        <v>4.8784722217533272E-2</v>
      </c>
      <c r="P140">
        <f t="shared" si="32"/>
        <v>1.1708333332207985</v>
      </c>
      <c r="Q140" t="e">
        <f t="shared" si="33"/>
        <v>#VALUE!</v>
      </c>
      <c r="R140" t="e">
        <f t="shared" si="34"/>
        <v>#VALUE!</v>
      </c>
      <c r="S140">
        <f t="shared" si="35"/>
        <v>1.1708333332207985</v>
      </c>
    </row>
    <row r="141" spans="1:19" x14ac:dyDescent="0.3">
      <c r="A141">
        <v>3073</v>
      </c>
      <c r="B141" s="7" t="s">
        <v>241</v>
      </c>
      <c r="C141" t="s">
        <v>1344</v>
      </c>
      <c r="D141" s="6">
        <f t="shared" si="25"/>
        <v>42942.442071759258</v>
      </c>
      <c r="E141" t="s">
        <v>1345</v>
      </c>
      <c r="F141" s="6">
        <f t="shared" si="26"/>
        <v>42943.282881944448</v>
      </c>
      <c r="H141" s="6" t="e">
        <f t="shared" si="27"/>
        <v>#VALUE!</v>
      </c>
      <c r="J141" s="6" t="e">
        <f t="shared" si="28"/>
        <v>#VALUE!</v>
      </c>
      <c r="L141">
        <f t="shared" si="29"/>
        <v>0.84081018518918427</v>
      </c>
      <c r="M141" t="e">
        <f t="shared" si="30"/>
        <v>#VALUE!</v>
      </c>
      <c r="N141" t="e">
        <f t="shared" si="31"/>
        <v>#VALUE!</v>
      </c>
      <c r="O141">
        <v>0.84081018518918427</v>
      </c>
      <c r="P141">
        <f t="shared" si="32"/>
        <v>20.179444444540422</v>
      </c>
      <c r="Q141" t="e">
        <f t="shared" si="33"/>
        <v>#VALUE!</v>
      </c>
      <c r="R141" t="e">
        <f t="shared" si="34"/>
        <v>#VALUE!</v>
      </c>
      <c r="S141">
        <f t="shared" si="35"/>
        <v>20.179444444540422</v>
      </c>
    </row>
    <row r="142" spans="1:19" x14ac:dyDescent="0.3">
      <c r="A142">
        <v>3175</v>
      </c>
      <c r="B142" s="7" t="s">
        <v>45</v>
      </c>
      <c r="C142" t="s">
        <v>1348</v>
      </c>
      <c r="D142" s="6">
        <f t="shared" si="25"/>
        <v>42949.391111111108</v>
      </c>
      <c r="E142" t="s">
        <v>1349</v>
      </c>
      <c r="F142" s="6">
        <f t="shared" si="26"/>
        <v>43179.143333333333</v>
      </c>
      <c r="H142" s="6" t="e">
        <f t="shared" si="27"/>
        <v>#VALUE!</v>
      </c>
      <c r="J142" s="6" t="e">
        <f t="shared" si="28"/>
        <v>#VALUE!</v>
      </c>
      <c r="L142">
        <f t="shared" si="29"/>
        <v>229.7522222222251</v>
      </c>
      <c r="M142" t="e">
        <f t="shared" si="30"/>
        <v>#VALUE!</v>
      </c>
      <c r="N142" t="e">
        <f t="shared" si="31"/>
        <v>#VALUE!</v>
      </c>
      <c r="O142">
        <v>229.7522222222251</v>
      </c>
      <c r="P142">
        <f t="shared" si="32"/>
        <v>5514.0533333334024</v>
      </c>
      <c r="Q142" t="e">
        <f t="shared" si="33"/>
        <v>#VALUE!</v>
      </c>
      <c r="R142" t="e">
        <f t="shared" si="34"/>
        <v>#VALUE!</v>
      </c>
      <c r="S142">
        <f t="shared" si="35"/>
        <v>5514.0533333334024</v>
      </c>
    </row>
    <row r="143" spans="1:19" x14ac:dyDescent="0.3">
      <c r="A143">
        <v>3232</v>
      </c>
      <c r="B143" s="7" t="s">
        <v>15</v>
      </c>
      <c r="C143" t="s">
        <v>1351</v>
      </c>
      <c r="D143" s="6">
        <f t="shared" si="25"/>
        <v>42951.227870370371</v>
      </c>
      <c r="E143" t="s">
        <v>1352</v>
      </c>
      <c r="F143" s="6">
        <f t="shared" si="26"/>
        <v>42954.07917824074</v>
      </c>
      <c r="H143" s="6" t="e">
        <f t="shared" si="27"/>
        <v>#VALUE!</v>
      </c>
      <c r="J143" s="6" t="e">
        <f t="shared" si="28"/>
        <v>#VALUE!</v>
      </c>
      <c r="L143">
        <f t="shared" si="29"/>
        <v>2.8513078703690553</v>
      </c>
      <c r="M143" t="e">
        <f t="shared" si="30"/>
        <v>#VALUE!</v>
      </c>
      <c r="N143" t="e">
        <f t="shared" si="31"/>
        <v>#VALUE!</v>
      </c>
      <c r="O143">
        <v>2.8513078703690553</v>
      </c>
      <c r="P143">
        <f t="shared" si="32"/>
        <v>68.431388888857327</v>
      </c>
      <c r="Q143" t="e">
        <f t="shared" si="33"/>
        <v>#VALUE!</v>
      </c>
      <c r="R143" t="e">
        <f t="shared" si="34"/>
        <v>#VALUE!</v>
      </c>
      <c r="S143">
        <f t="shared" si="35"/>
        <v>68.431388888857327</v>
      </c>
    </row>
    <row r="144" spans="1:19" x14ac:dyDescent="0.3">
      <c r="A144">
        <v>3390</v>
      </c>
      <c r="B144" s="7" t="s">
        <v>15</v>
      </c>
      <c r="C144" t="s">
        <v>1354</v>
      </c>
      <c r="D144" s="6">
        <f t="shared" si="25"/>
        <v>42957.353726851848</v>
      </c>
      <c r="E144" t="s">
        <v>1355</v>
      </c>
      <c r="F144" s="6">
        <f t="shared" si="26"/>
        <v>42976.377696759257</v>
      </c>
      <c r="H144" s="6" t="e">
        <f t="shared" si="27"/>
        <v>#VALUE!</v>
      </c>
      <c r="J144" s="6" t="e">
        <f t="shared" si="28"/>
        <v>#VALUE!</v>
      </c>
      <c r="L144">
        <f t="shared" si="29"/>
        <v>19.023969907408173</v>
      </c>
      <c r="M144" t="e">
        <f t="shared" si="30"/>
        <v>#VALUE!</v>
      </c>
      <c r="N144" t="e">
        <f t="shared" si="31"/>
        <v>#VALUE!</v>
      </c>
      <c r="O144">
        <v>19.023969907408173</v>
      </c>
      <c r="P144">
        <f t="shared" si="32"/>
        <v>456.57527777779615</v>
      </c>
      <c r="Q144" t="e">
        <f t="shared" si="33"/>
        <v>#VALUE!</v>
      </c>
      <c r="R144" t="e">
        <f t="shared" si="34"/>
        <v>#VALUE!</v>
      </c>
      <c r="S144">
        <f t="shared" si="35"/>
        <v>456.57527777779615</v>
      </c>
    </row>
    <row r="145" spans="1:19" x14ac:dyDescent="0.3">
      <c r="A145">
        <v>3393</v>
      </c>
      <c r="B145" s="7" t="s">
        <v>241</v>
      </c>
      <c r="C145" t="s">
        <v>1357</v>
      </c>
      <c r="D145" s="6">
        <f t="shared" si="25"/>
        <v>42957.39099537037</v>
      </c>
      <c r="E145" t="s">
        <v>1358</v>
      </c>
      <c r="F145" s="6">
        <f t="shared" si="26"/>
        <v>42957.460243055553</v>
      </c>
      <c r="G145" t="s">
        <v>1359</v>
      </c>
      <c r="H145" s="6">
        <f t="shared" si="27"/>
        <v>43081.445648148147</v>
      </c>
      <c r="J145" s="6" t="e">
        <f t="shared" si="28"/>
        <v>#VALUE!</v>
      </c>
      <c r="L145">
        <f t="shared" si="29"/>
        <v>6.9247685183654539E-2</v>
      </c>
      <c r="M145">
        <f t="shared" si="30"/>
        <v>124.05465277777694</v>
      </c>
      <c r="N145" t="e">
        <f t="shared" si="31"/>
        <v>#VALUE!</v>
      </c>
      <c r="O145">
        <f>M145</f>
        <v>124.05465277777694</v>
      </c>
      <c r="P145">
        <f t="shared" si="32"/>
        <v>1.6619444444077089</v>
      </c>
      <c r="Q145">
        <f t="shared" si="33"/>
        <v>2977.3116666666465</v>
      </c>
      <c r="R145" t="e">
        <f t="shared" si="34"/>
        <v>#VALUE!</v>
      </c>
      <c r="S145">
        <f t="shared" si="35"/>
        <v>2977.3116666666465</v>
      </c>
    </row>
    <row r="146" spans="1:19" x14ac:dyDescent="0.3">
      <c r="A146">
        <v>3413</v>
      </c>
      <c r="B146" s="7" t="s">
        <v>15</v>
      </c>
      <c r="C146" t="s">
        <v>1812</v>
      </c>
      <c r="D146" s="6">
        <f t="shared" si="25"/>
        <v>42958.29482638889</v>
      </c>
      <c r="E146" t="s">
        <v>1813</v>
      </c>
      <c r="F146" s="6">
        <f t="shared" si="26"/>
        <v>42963.339699074073</v>
      </c>
      <c r="H146" s="6" t="e">
        <f t="shared" si="27"/>
        <v>#VALUE!</v>
      </c>
      <c r="J146" s="6" t="e">
        <f t="shared" si="28"/>
        <v>#VALUE!</v>
      </c>
      <c r="L146">
        <f t="shared" si="29"/>
        <v>5.0448726851827814</v>
      </c>
      <c r="M146" t="e">
        <f t="shared" si="30"/>
        <v>#VALUE!</v>
      </c>
      <c r="N146" t="e">
        <f t="shared" si="31"/>
        <v>#VALUE!</v>
      </c>
      <c r="O146">
        <v>5.0448726851827814</v>
      </c>
      <c r="P146">
        <f t="shared" si="32"/>
        <v>121.07694444438675</v>
      </c>
      <c r="Q146" t="e">
        <f t="shared" si="33"/>
        <v>#VALUE!</v>
      </c>
      <c r="R146" t="e">
        <f t="shared" si="34"/>
        <v>#VALUE!</v>
      </c>
      <c r="S146">
        <f t="shared" si="35"/>
        <v>121.07694444438675</v>
      </c>
    </row>
    <row r="147" spans="1:19" x14ac:dyDescent="0.3">
      <c r="A147">
        <v>3465</v>
      </c>
      <c r="B147" s="7" t="s">
        <v>33</v>
      </c>
      <c r="C147" t="s">
        <v>1598</v>
      </c>
      <c r="D147" s="6">
        <f t="shared" si="25"/>
        <v>42961.339212962965</v>
      </c>
      <c r="E147" t="s">
        <v>1599</v>
      </c>
      <c r="F147" s="6">
        <f t="shared" si="26"/>
        <v>42961.476851851854</v>
      </c>
      <c r="H147" s="6" t="e">
        <f t="shared" si="27"/>
        <v>#VALUE!</v>
      </c>
      <c r="J147" s="6" t="e">
        <f t="shared" si="28"/>
        <v>#VALUE!</v>
      </c>
      <c r="L147">
        <f t="shared" si="29"/>
        <v>0.13763888888934162</v>
      </c>
      <c r="M147" t="e">
        <f t="shared" si="30"/>
        <v>#VALUE!</v>
      </c>
      <c r="N147" t="e">
        <f t="shared" si="31"/>
        <v>#VALUE!</v>
      </c>
      <c r="O147">
        <v>0.13763888888934162</v>
      </c>
      <c r="P147">
        <f t="shared" si="32"/>
        <v>3.3033333333441988</v>
      </c>
      <c r="Q147" t="e">
        <f t="shared" si="33"/>
        <v>#VALUE!</v>
      </c>
      <c r="R147" t="e">
        <f t="shared" si="34"/>
        <v>#VALUE!</v>
      </c>
      <c r="S147">
        <f t="shared" si="35"/>
        <v>3.3033333333441988</v>
      </c>
    </row>
    <row r="148" spans="1:19" x14ac:dyDescent="0.3">
      <c r="A148">
        <v>3494</v>
      </c>
      <c r="B148" s="7" t="s">
        <v>15</v>
      </c>
      <c r="C148" t="s">
        <v>1602</v>
      </c>
      <c r="D148" s="6">
        <f t="shared" si="25"/>
        <v>42962.2424537037</v>
      </c>
      <c r="E148" t="s">
        <v>1603</v>
      </c>
      <c r="F148" s="6">
        <f t="shared" si="26"/>
        <v>42962.313148148147</v>
      </c>
      <c r="H148" s="6" t="e">
        <f t="shared" si="27"/>
        <v>#VALUE!</v>
      </c>
      <c r="J148" s="6" t="e">
        <f t="shared" si="28"/>
        <v>#VALUE!</v>
      </c>
      <c r="L148">
        <f t="shared" si="29"/>
        <v>7.0694444446417037E-2</v>
      </c>
      <c r="M148" t="e">
        <f t="shared" si="30"/>
        <v>#VALUE!</v>
      </c>
      <c r="N148" t="e">
        <f t="shared" si="31"/>
        <v>#VALUE!</v>
      </c>
      <c r="O148">
        <v>7.0694444446417037E-2</v>
      </c>
      <c r="P148">
        <f t="shared" si="32"/>
        <v>1.6966666667140089</v>
      </c>
      <c r="Q148" t="e">
        <f t="shared" si="33"/>
        <v>#VALUE!</v>
      </c>
      <c r="R148" t="e">
        <f t="shared" si="34"/>
        <v>#VALUE!</v>
      </c>
      <c r="S148">
        <f t="shared" si="35"/>
        <v>1.6966666667140089</v>
      </c>
    </row>
    <row r="149" spans="1:19" x14ac:dyDescent="0.3">
      <c r="A149">
        <v>3536</v>
      </c>
      <c r="B149" s="7" t="s">
        <v>17</v>
      </c>
      <c r="C149" t="s">
        <v>1605</v>
      </c>
      <c r="D149" s="6">
        <f t="shared" si="25"/>
        <v>42963.529942129629</v>
      </c>
      <c r="E149" t="s">
        <v>1606</v>
      </c>
      <c r="F149" s="6">
        <f t="shared" si="26"/>
        <v>42964.332384259258</v>
      </c>
      <c r="H149" s="6" t="e">
        <f t="shared" si="27"/>
        <v>#VALUE!</v>
      </c>
      <c r="J149" s="6" t="e">
        <f t="shared" si="28"/>
        <v>#VALUE!</v>
      </c>
      <c r="L149">
        <f t="shared" si="29"/>
        <v>0.80244212962861639</v>
      </c>
      <c r="M149" t="e">
        <f t="shared" si="30"/>
        <v>#VALUE!</v>
      </c>
      <c r="N149" t="e">
        <f t="shared" si="31"/>
        <v>#VALUE!</v>
      </c>
      <c r="O149">
        <v>0.80244212962861639</v>
      </c>
      <c r="P149">
        <f t="shared" si="32"/>
        <v>19.258611111086793</v>
      </c>
      <c r="Q149" t="e">
        <f t="shared" si="33"/>
        <v>#VALUE!</v>
      </c>
      <c r="R149" t="e">
        <f t="shared" si="34"/>
        <v>#VALUE!</v>
      </c>
      <c r="S149">
        <f t="shared" si="35"/>
        <v>19.258611111086793</v>
      </c>
    </row>
    <row r="150" spans="1:19" x14ac:dyDescent="0.3">
      <c r="A150">
        <v>3537</v>
      </c>
      <c r="B150" s="7" t="s">
        <v>17</v>
      </c>
      <c r="C150" t="s">
        <v>1608</v>
      </c>
      <c r="D150" s="6">
        <f t="shared" si="25"/>
        <v>42963.536898148152</v>
      </c>
      <c r="E150" t="s">
        <v>1606</v>
      </c>
      <c r="F150" s="6">
        <f t="shared" si="26"/>
        <v>42964.332384259258</v>
      </c>
      <c r="H150" s="6" t="e">
        <f t="shared" si="27"/>
        <v>#VALUE!</v>
      </c>
      <c r="J150" s="6" t="e">
        <f t="shared" si="28"/>
        <v>#VALUE!</v>
      </c>
      <c r="L150">
        <f t="shared" si="29"/>
        <v>0.79548611110658385</v>
      </c>
      <c r="M150" t="e">
        <f t="shared" si="30"/>
        <v>#VALUE!</v>
      </c>
      <c r="N150" t="e">
        <f t="shared" si="31"/>
        <v>#VALUE!</v>
      </c>
      <c r="O150">
        <v>0.79548611110658385</v>
      </c>
      <c r="P150">
        <f t="shared" si="32"/>
        <v>19.091666666558012</v>
      </c>
      <c r="Q150" t="e">
        <f t="shared" si="33"/>
        <v>#VALUE!</v>
      </c>
      <c r="R150" t="e">
        <f t="shared" si="34"/>
        <v>#VALUE!</v>
      </c>
      <c r="S150">
        <f t="shared" si="35"/>
        <v>19.091666666558012</v>
      </c>
    </row>
    <row r="151" spans="1:19" x14ac:dyDescent="0.3">
      <c r="A151">
        <v>3544</v>
      </c>
      <c r="B151" s="7" t="s">
        <v>15</v>
      </c>
      <c r="C151" t="s">
        <v>1610</v>
      </c>
      <c r="D151" s="6">
        <f t="shared" si="25"/>
        <v>42964.133344907408</v>
      </c>
      <c r="E151" t="s">
        <v>1611</v>
      </c>
      <c r="F151" s="6">
        <f t="shared" si="26"/>
        <v>42964.26116898148</v>
      </c>
      <c r="H151" s="6" t="e">
        <f t="shared" si="27"/>
        <v>#VALUE!</v>
      </c>
      <c r="J151" s="6" t="e">
        <f t="shared" si="28"/>
        <v>#VALUE!</v>
      </c>
      <c r="L151">
        <f t="shared" si="29"/>
        <v>0.12782407407212304</v>
      </c>
      <c r="M151" t="e">
        <f t="shared" si="30"/>
        <v>#VALUE!</v>
      </c>
      <c r="N151" t="e">
        <f t="shared" si="31"/>
        <v>#VALUE!</v>
      </c>
      <c r="O151">
        <v>0.12782407407212304</v>
      </c>
      <c r="P151">
        <f t="shared" si="32"/>
        <v>3.0677777777309529</v>
      </c>
      <c r="Q151" t="e">
        <f t="shared" si="33"/>
        <v>#VALUE!</v>
      </c>
      <c r="R151" t="e">
        <f t="shared" si="34"/>
        <v>#VALUE!</v>
      </c>
      <c r="S151">
        <f t="shared" si="35"/>
        <v>3.0677777777309529</v>
      </c>
    </row>
    <row r="152" spans="1:19" x14ac:dyDescent="0.3">
      <c r="A152">
        <v>3550</v>
      </c>
      <c r="B152" s="7" t="s">
        <v>15</v>
      </c>
      <c r="C152" t="s">
        <v>1613</v>
      </c>
      <c r="D152" s="6">
        <f t="shared" si="25"/>
        <v>42964.360289351855</v>
      </c>
      <c r="E152" t="s">
        <v>1614</v>
      </c>
      <c r="F152" s="6">
        <f t="shared" si="26"/>
        <v>42964.374409722222</v>
      </c>
      <c r="H152" s="6" t="e">
        <f t="shared" si="27"/>
        <v>#VALUE!</v>
      </c>
      <c r="J152" s="6" t="e">
        <f t="shared" si="28"/>
        <v>#VALUE!</v>
      </c>
      <c r="L152">
        <f t="shared" si="29"/>
        <v>1.4120370367891155E-2</v>
      </c>
      <c r="M152" t="e">
        <f t="shared" si="30"/>
        <v>#VALUE!</v>
      </c>
      <c r="N152" t="e">
        <f t="shared" si="31"/>
        <v>#VALUE!</v>
      </c>
      <c r="O152">
        <v>1.4120370367891155E-2</v>
      </c>
      <c r="P152">
        <f t="shared" si="32"/>
        <v>0.33888888882938772</v>
      </c>
      <c r="Q152" t="e">
        <f t="shared" si="33"/>
        <v>#VALUE!</v>
      </c>
      <c r="R152" t="e">
        <f t="shared" si="34"/>
        <v>#VALUE!</v>
      </c>
      <c r="S152">
        <f t="shared" si="35"/>
        <v>0.33888888882938772</v>
      </c>
    </row>
    <row r="153" spans="1:19" x14ac:dyDescent="0.3">
      <c r="A153">
        <v>3601</v>
      </c>
      <c r="B153" s="7" t="s">
        <v>15</v>
      </c>
      <c r="C153" t="s">
        <v>1616</v>
      </c>
      <c r="D153" s="6">
        <f t="shared" si="25"/>
        <v>42968.459537037037</v>
      </c>
      <c r="E153" t="s">
        <v>1617</v>
      </c>
      <c r="F153" s="6">
        <f t="shared" si="26"/>
        <v>43089.476585648146</v>
      </c>
      <c r="H153" s="6" t="e">
        <f t="shared" si="27"/>
        <v>#VALUE!</v>
      </c>
      <c r="J153" s="6" t="e">
        <f t="shared" si="28"/>
        <v>#VALUE!</v>
      </c>
      <c r="L153">
        <f t="shared" si="29"/>
        <v>121.0170486111092</v>
      </c>
      <c r="M153" t="e">
        <f t="shared" si="30"/>
        <v>#VALUE!</v>
      </c>
      <c r="N153" t="e">
        <f t="shared" si="31"/>
        <v>#VALUE!</v>
      </c>
      <c r="O153">
        <v>121.0170486111092</v>
      </c>
      <c r="P153">
        <f t="shared" si="32"/>
        <v>2904.4091666666209</v>
      </c>
      <c r="Q153" t="e">
        <f t="shared" si="33"/>
        <v>#VALUE!</v>
      </c>
      <c r="R153" t="e">
        <f t="shared" si="34"/>
        <v>#VALUE!</v>
      </c>
      <c r="S153">
        <f t="shared" si="35"/>
        <v>2904.4091666666209</v>
      </c>
    </row>
    <row r="154" spans="1:19" x14ac:dyDescent="0.3">
      <c r="A154">
        <v>3613</v>
      </c>
      <c r="B154" s="7" t="s">
        <v>45</v>
      </c>
      <c r="C154" t="s">
        <v>1619</v>
      </c>
      <c r="D154" s="6">
        <f t="shared" si="25"/>
        <v>42969.229525462964</v>
      </c>
      <c r="E154" t="s">
        <v>1620</v>
      </c>
      <c r="F154" s="6">
        <f t="shared" si="26"/>
        <v>43129.107905092591</v>
      </c>
      <c r="H154" s="6" t="e">
        <f t="shared" si="27"/>
        <v>#VALUE!</v>
      </c>
      <c r="J154" s="6" t="e">
        <f t="shared" si="28"/>
        <v>#VALUE!</v>
      </c>
      <c r="L154">
        <f t="shared" si="29"/>
        <v>159.87837962962658</v>
      </c>
      <c r="M154" t="e">
        <f t="shared" si="30"/>
        <v>#VALUE!</v>
      </c>
      <c r="N154" t="e">
        <f t="shared" si="31"/>
        <v>#VALUE!</v>
      </c>
      <c r="O154">
        <v>159.87837962962658</v>
      </c>
      <c r="P154">
        <f t="shared" si="32"/>
        <v>3837.0811111110379</v>
      </c>
      <c r="Q154" t="e">
        <f t="shared" si="33"/>
        <v>#VALUE!</v>
      </c>
      <c r="R154" t="e">
        <f t="shared" si="34"/>
        <v>#VALUE!</v>
      </c>
      <c r="S154">
        <f t="shared" si="35"/>
        <v>3837.0811111110379</v>
      </c>
    </row>
    <row r="155" spans="1:19" x14ac:dyDescent="0.3">
      <c r="A155">
        <v>3710</v>
      </c>
      <c r="B155" s="7" t="s">
        <v>45</v>
      </c>
      <c r="C155" t="s">
        <v>1622</v>
      </c>
      <c r="D155" s="6">
        <f t="shared" si="25"/>
        <v>42975.052581018521</v>
      </c>
      <c r="E155" t="s">
        <v>1623</v>
      </c>
      <c r="F155" s="6">
        <f t="shared" si="26"/>
        <v>43291.224074074074</v>
      </c>
      <c r="H155" s="6" t="e">
        <f t="shared" si="27"/>
        <v>#VALUE!</v>
      </c>
      <c r="J155" s="6" t="e">
        <f t="shared" si="28"/>
        <v>#VALUE!</v>
      </c>
      <c r="L155">
        <f t="shared" si="29"/>
        <v>316.17149305555358</v>
      </c>
      <c r="M155" t="e">
        <f t="shared" si="30"/>
        <v>#VALUE!</v>
      </c>
      <c r="N155" t="e">
        <f t="shared" si="31"/>
        <v>#VALUE!</v>
      </c>
      <c r="O155">
        <v>316.17149305555358</v>
      </c>
      <c r="P155">
        <f t="shared" si="32"/>
        <v>7588.115833333286</v>
      </c>
      <c r="Q155" t="e">
        <f t="shared" si="33"/>
        <v>#VALUE!</v>
      </c>
      <c r="R155" t="e">
        <f t="shared" si="34"/>
        <v>#VALUE!</v>
      </c>
      <c r="S155">
        <f t="shared" si="35"/>
        <v>7588.115833333286</v>
      </c>
    </row>
    <row r="156" spans="1:19" x14ac:dyDescent="0.3">
      <c r="A156">
        <v>3714</v>
      </c>
      <c r="B156" s="7" t="s">
        <v>241</v>
      </c>
      <c r="C156" t="s">
        <v>1625</v>
      </c>
      <c r="D156" s="6">
        <f t="shared" si="25"/>
        <v>42975.139479166668</v>
      </c>
      <c r="E156" t="s">
        <v>1626</v>
      </c>
      <c r="F156" s="6">
        <f t="shared" si="26"/>
        <v>43017.288240740738</v>
      </c>
      <c r="H156" s="6" t="e">
        <f t="shared" si="27"/>
        <v>#VALUE!</v>
      </c>
      <c r="J156" s="6" t="e">
        <f t="shared" si="28"/>
        <v>#VALUE!</v>
      </c>
      <c r="L156">
        <f t="shared" si="29"/>
        <v>42.148761574069795</v>
      </c>
      <c r="M156" t="e">
        <f t="shared" si="30"/>
        <v>#VALUE!</v>
      </c>
      <c r="N156" t="e">
        <f t="shared" si="31"/>
        <v>#VALUE!</v>
      </c>
      <c r="O156">
        <v>42.148761574069795</v>
      </c>
      <c r="P156">
        <f t="shared" si="32"/>
        <v>1011.5702777776751</v>
      </c>
      <c r="Q156" t="e">
        <f t="shared" si="33"/>
        <v>#VALUE!</v>
      </c>
      <c r="R156" t="e">
        <f t="shared" si="34"/>
        <v>#VALUE!</v>
      </c>
      <c r="S156">
        <f t="shared" si="35"/>
        <v>1011.5702777776751</v>
      </c>
    </row>
    <row r="157" spans="1:19" x14ac:dyDescent="0.3">
      <c r="A157">
        <v>3740</v>
      </c>
      <c r="B157" s="7" t="s">
        <v>15</v>
      </c>
      <c r="C157" t="s">
        <v>1628</v>
      </c>
      <c r="D157" s="6">
        <f t="shared" si="25"/>
        <v>42976.495127314818</v>
      </c>
      <c r="E157" t="s">
        <v>1629</v>
      </c>
      <c r="F157" s="6">
        <f t="shared" si="26"/>
        <v>42977.083703703705</v>
      </c>
      <c r="H157" s="6" t="e">
        <f t="shared" si="27"/>
        <v>#VALUE!</v>
      </c>
      <c r="J157" s="6" t="e">
        <f t="shared" si="28"/>
        <v>#VALUE!</v>
      </c>
      <c r="L157">
        <f t="shared" si="29"/>
        <v>0.58857638888730435</v>
      </c>
      <c r="M157" t="e">
        <f t="shared" si="30"/>
        <v>#VALUE!</v>
      </c>
      <c r="N157" t="e">
        <f t="shared" si="31"/>
        <v>#VALUE!</v>
      </c>
      <c r="O157">
        <v>0.58857638888730435</v>
      </c>
      <c r="P157">
        <f t="shared" si="32"/>
        <v>14.125833333295304</v>
      </c>
      <c r="Q157" t="e">
        <f t="shared" si="33"/>
        <v>#VALUE!</v>
      </c>
      <c r="R157" t="e">
        <f t="shared" si="34"/>
        <v>#VALUE!</v>
      </c>
      <c r="S157">
        <f t="shared" si="35"/>
        <v>14.125833333295304</v>
      </c>
    </row>
    <row r="158" spans="1:19" x14ac:dyDescent="0.3">
      <c r="A158">
        <v>3743</v>
      </c>
      <c r="B158" s="7" t="s">
        <v>45</v>
      </c>
      <c r="C158" t="s">
        <v>1632</v>
      </c>
      <c r="D158" s="6">
        <f t="shared" si="25"/>
        <v>42976.563287037039</v>
      </c>
      <c r="E158" t="s">
        <v>1633</v>
      </c>
      <c r="F158" s="6">
        <f t="shared" si="26"/>
        <v>43270.407222222224</v>
      </c>
      <c r="H158" s="6" t="e">
        <f t="shared" si="27"/>
        <v>#VALUE!</v>
      </c>
      <c r="J158" s="6" t="e">
        <f t="shared" si="28"/>
        <v>#VALUE!</v>
      </c>
      <c r="L158">
        <f t="shared" si="29"/>
        <v>293.84393518518482</v>
      </c>
      <c r="M158" t="e">
        <f t="shared" si="30"/>
        <v>#VALUE!</v>
      </c>
      <c r="N158" t="e">
        <f t="shared" si="31"/>
        <v>#VALUE!</v>
      </c>
      <c r="O158">
        <v>293.84393518518482</v>
      </c>
      <c r="P158">
        <f t="shared" si="32"/>
        <v>7052.2544444444356</v>
      </c>
      <c r="Q158" t="e">
        <f t="shared" si="33"/>
        <v>#VALUE!</v>
      </c>
      <c r="R158" t="e">
        <f t="shared" si="34"/>
        <v>#VALUE!</v>
      </c>
      <c r="S158">
        <f t="shared" si="35"/>
        <v>7052.2544444444356</v>
      </c>
    </row>
    <row r="159" spans="1:19" x14ac:dyDescent="0.3">
      <c r="A159">
        <v>3745</v>
      </c>
      <c r="B159" s="7" t="s">
        <v>15</v>
      </c>
      <c r="C159" t="s">
        <v>1635</v>
      </c>
      <c r="D159" s="6">
        <f t="shared" si="25"/>
        <v>42976.572013888886</v>
      </c>
      <c r="E159" t="s">
        <v>1636</v>
      </c>
      <c r="F159" s="6">
        <f t="shared" si="26"/>
        <v>42977.178773148145</v>
      </c>
      <c r="H159" s="6" t="e">
        <f t="shared" si="27"/>
        <v>#VALUE!</v>
      </c>
      <c r="J159" s="6" t="e">
        <f t="shared" si="28"/>
        <v>#VALUE!</v>
      </c>
      <c r="L159">
        <f t="shared" si="29"/>
        <v>0.606759259258979</v>
      </c>
      <c r="M159" t="e">
        <f t="shared" si="30"/>
        <v>#VALUE!</v>
      </c>
      <c r="N159" t="e">
        <f t="shared" si="31"/>
        <v>#VALUE!</v>
      </c>
      <c r="O159">
        <v>0.606759259258979</v>
      </c>
      <c r="P159">
        <f t="shared" si="32"/>
        <v>14.562222222215496</v>
      </c>
      <c r="Q159" t="e">
        <f t="shared" si="33"/>
        <v>#VALUE!</v>
      </c>
      <c r="R159" t="e">
        <f t="shared" si="34"/>
        <v>#VALUE!</v>
      </c>
      <c r="S159">
        <f t="shared" si="35"/>
        <v>14.562222222215496</v>
      </c>
    </row>
    <row r="160" spans="1:19" x14ac:dyDescent="0.3">
      <c r="A160">
        <v>3864</v>
      </c>
      <c r="B160" s="7" t="s">
        <v>33</v>
      </c>
      <c r="C160" t="s">
        <v>1638</v>
      </c>
      <c r="D160" s="6">
        <f t="shared" si="25"/>
        <v>42983.095034722224</v>
      </c>
      <c r="E160" t="s">
        <v>1639</v>
      </c>
      <c r="F160" s="6">
        <f t="shared" si="26"/>
        <v>42989.221296296295</v>
      </c>
      <c r="H160" s="6" t="e">
        <f t="shared" si="27"/>
        <v>#VALUE!</v>
      </c>
      <c r="J160" s="6" t="e">
        <f t="shared" si="28"/>
        <v>#VALUE!</v>
      </c>
      <c r="L160">
        <f t="shared" si="29"/>
        <v>6.1262615740706678</v>
      </c>
      <c r="M160" t="e">
        <f t="shared" si="30"/>
        <v>#VALUE!</v>
      </c>
      <c r="N160" t="e">
        <f t="shared" si="31"/>
        <v>#VALUE!</v>
      </c>
      <c r="O160">
        <v>6.1262615740706678</v>
      </c>
      <c r="P160">
        <f t="shared" si="32"/>
        <v>147.03027777769603</v>
      </c>
      <c r="Q160" t="e">
        <f t="shared" si="33"/>
        <v>#VALUE!</v>
      </c>
      <c r="R160" t="e">
        <f t="shared" si="34"/>
        <v>#VALUE!</v>
      </c>
      <c r="S160">
        <f t="shared" si="35"/>
        <v>147.03027777769603</v>
      </c>
    </row>
    <row r="161" spans="1:19" x14ac:dyDescent="0.3">
      <c r="A161">
        <v>3908</v>
      </c>
      <c r="B161" s="7" t="s">
        <v>15</v>
      </c>
      <c r="C161" t="s">
        <v>1642</v>
      </c>
      <c r="D161" s="6">
        <f t="shared" si="25"/>
        <v>42984.286574074074</v>
      </c>
      <c r="E161" t="s">
        <v>1643</v>
      </c>
      <c r="F161" s="6">
        <f t="shared" si="26"/>
        <v>42984.516064814816</v>
      </c>
      <c r="H161" s="6" t="e">
        <f t="shared" si="27"/>
        <v>#VALUE!</v>
      </c>
      <c r="J161" s="6" t="e">
        <f t="shared" si="28"/>
        <v>#VALUE!</v>
      </c>
      <c r="L161">
        <f t="shared" si="29"/>
        <v>0.22949074074131204</v>
      </c>
      <c r="M161" t="e">
        <f t="shared" si="30"/>
        <v>#VALUE!</v>
      </c>
      <c r="N161" t="e">
        <f t="shared" si="31"/>
        <v>#VALUE!</v>
      </c>
      <c r="O161">
        <v>0.22949074074131204</v>
      </c>
      <c r="P161">
        <f t="shared" si="32"/>
        <v>5.5077777777914889</v>
      </c>
      <c r="Q161" t="e">
        <f t="shared" si="33"/>
        <v>#VALUE!</v>
      </c>
      <c r="R161" t="e">
        <f t="shared" si="34"/>
        <v>#VALUE!</v>
      </c>
      <c r="S161">
        <f t="shared" si="35"/>
        <v>5.5077777777914889</v>
      </c>
    </row>
    <row r="162" spans="1:19" x14ac:dyDescent="0.3">
      <c r="A162">
        <v>3935</v>
      </c>
      <c r="B162" s="7" t="s">
        <v>15</v>
      </c>
      <c r="C162" t="s">
        <v>1645</v>
      </c>
      <c r="D162" s="6">
        <f t="shared" si="25"/>
        <v>42984.927523148152</v>
      </c>
      <c r="E162" t="s">
        <v>1646</v>
      </c>
      <c r="F162" s="6">
        <f t="shared" si="26"/>
        <v>43003.093981481485</v>
      </c>
      <c r="H162" s="6" t="e">
        <f t="shared" si="27"/>
        <v>#VALUE!</v>
      </c>
      <c r="J162" s="6" t="e">
        <f t="shared" si="28"/>
        <v>#VALUE!</v>
      </c>
      <c r="L162">
        <f t="shared" si="29"/>
        <v>18.166458333333139</v>
      </c>
      <c r="M162" t="e">
        <f t="shared" si="30"/>
        <v>#VALUE!</v>
      </c>
      <c r="N162" t="e">
        <f t="shared" si="31"/>
        <v>#VALUE!</v>
      </c>
      <c r="O162">
        <v>18.166458333333139</v>
      </c>
      <c r="P162">
        <f t="shared" si="32"/>
        <v>435.99499999999534</v>
      </c>
      <c r="Q162" t="e">
        <f t="shared" si="33"/>
        <v>#VALUE!</v>
      </c>
      <c r="R162" t="e">
        <f t="shared" si="34"/>
        <v>#VALUE!</v>
      </c>
      <c r="S162">
        <f t="shared" si="35"/>
        <v>435.99499999999534</v>
      </c>
    </row>
    <row r="163" spans="1:19" x14ac:dyDescent="0.3">
      <c r="A163">
        <v>3967</v>
      </c>
      <c r="B163" s="7" t="s">
        <v>15</v>
      </c>
      <c r="C163" t="s">
        <v>1649</v>
      </c>
      <c r="D163" s="6">
        <f t="shared" si="25"/>
        <v>42986.071898148148</v>
      </c>
      <c r="E163" t="s">
        <v>1639</v>
      </c>
      <c r="F163" s="6">
        <f t="shared" si="26"/>
        <v>42989.221296296295</v>
      </c>
      <c r="H163" s="6" t="e">
        <f t="shared" si="27"/>
        <v>#VALUE!</v>
      </c>
      <c r="J163" s="6" t="e">
        <f t="shared" si="28"/>
        <v>#VALUE!</v>
      </c>
      <c r="L163">
        <f t="shared" si="29"/>
        <v>3.1493981481471565</v>
      </c>
      <c r="M163" t="e">
        <f t="shared" si="30"/>
        <v>#VALUE!</v>
      </c>
      <c r="N163" t="e">
        <f t="shared" si="31"/>
        <v>#VALUE!</v>
      </c>
      <c r="O163">
        <v>3.1493981481471565</v>
      </c>
      <c r="P163">
        <f t="shared" si="32"/>
        <v>75.585555555531755</v>
      </c>
      <c r="Q163" t="e">
        <f t="shared" si="33"/>
        <v>#VALUE!</v>
      </c>
      <c r="R163" t="e">
        <f t="shared" si="34"/>
        <v>#VALUE!</v>
      </c>
      <c r="S163">
        <f t="shared" si="35"/>
        <v>75.585555555531755</v>
      </c>
    </row>
    <row r="164" spans="1:19" x14ac:dyDescent="0.3">
      <c r="A164">
        <v>4017</v>
      </c>
      <c r="B164" s="7" t="s">
        <v>33</v>
      </c>
      <c r="C164" t="s">
        <v>1815</v>
      </c>
      <c r="D164" s="6">
        <f t="shared" si="25"/>
        <v>42989.390439814815</v>
      </c>
      <c r="E164" t="s">
        <v>1816</v>
      </c>
      <c r="F164" s="6">
        <f t="shared" si="26"/>
        <v>42989.409351851849</v>
      </c>
      <c r="H164" s="6" t="e">
        <f t="shared" si="27"/>
        <v>#VALUE!</v>
      </c>
      <c r="J164" s="6" t="e">
        <f t="shared" si="28"/>
        <v>#VALUE!</v>
      </c>
      <c r="L164">
        <f t="shared" si="29"/>
        <v>1.8912037034169771E-2</v>
      </c>
      <c r="M164" t="e">
        <f t="shared" si="30"/>
        <v>#VALUE!</v>
      </c>
      <c r="N164" t="e">
        <f t="shared" si="31"/>
        <v>#VALUE!</v>
      </c>
      <c r="O164">
        <v>1.8912037034169771E-2</v>
      </c>
      <c r="P164">
        <f t="shared" si="32"/>
        <v>0.4538888888200745</v>
      </c>
      <c r="Q164" t="e">
        <f t="shared" si="33"/>
        <v>#VALUE!</v>
      </c>
      <c r="R164" t="e">
        <f t="shared" si="34"/>
        <v>#VALUE!</v>
      </c>
      <c r="S164">
        <f t="shared" si="35"/>
        <v>0.4538888888200745</v>
      </c>
    </row>
    <row r="165" spans="1:19" x14ac:dyDescent="0.3">
      <c r="A165">
        <v>4030</v>
      </c>
      <c r="B165" s="7" t="s">
        <v>17</v>
      </c>
      <c r="C165" t="s">
        <v>1819</v>
      </c>
      <c r="D165" s="6">
        <f t="shared" si="25"/>
        <v>42990.168888888889</v>
      </c>
      <c r="E165" t="s">
        <v>1820</v>
      </c>
      <c r="F165" s="6">
        <f t="shared" si="26"/>
        <v>43270.407511574071</v>
      </c>
      <c r="H165" s="6" t="e">
        <f t="shared" si="27"/>
        <v>#VALUE!</v>
      </c>
      <c r="J165" s="6" t="e">
        <f t="shared" si="28"/>
        <v>#VALUE!</v>
      </c>
      <c r="L165">
        <f t="shared" si="29"/>
        <v>280.23862268518133</v>
      </c>
      <c r="M165" t="e">
        <f t="shared" si="30"/>
        <v>#VALUE!</v>
      </c>
      <c r="N165" t="e">
        <f t="shared" si="31"/>
        <v>#VALUE!</v>
      </c>
      <c r="O165">
        <v>280.23862268518133</v>
      </c>
      <c r="P165">
        <f t="shared" si="32"/>
        <v>6725.7269444443518</v>
      </c>
      <c r="Q165" t="e">
        <f t="shared" si="33"/>
        <v>#VALUE!</v>
      </c>
      <c r="R165" t="e">
        <f t="shared" si="34"/>
        <v>#VALUE!</v>
      </c>
      <c r="S165">
        <f t="shared" si="35"/>
        <v>6725.7269444443518</v>
      </c>
    </row>
    <row r="166" spans="1:19" x14ac:dyDescent="0.3">
      <c r="A166">
        <v>4040</v>
      </c>
      <c r="B166" s="7" t="s">
        <v>33</v>
      </c>
      <c r="C166" t="s">
        <v>1823</v>
      </c>
      <c r="D166" s="6">
        <f t="shared" si="25"/>
        <v>42990.387407407405</v>
      </c>
      <c r="E166" t="s">
        <v>1824</v>
      </c>
      <c r="F166" s="6">
        <f t="shared" si="26"/>
        <v>42990.495717592596</v>
      </c>
      <c r="G166" t="s">
        <v>1825</v>
      </c>
      <c r="H166" s="6">
        <f t="shared" si="27"/>
        <v>43284.492060185185</v>
      </c>
      <c r="J166" s="6" t="e">
        <f t="shared" si="28"/>
        <v>#VALUE!</v>
      </c>
      <c r="L166">
        <f t="shared" si="29"/>
        <v>0.1083101851909305</v>
      </c>
      <c r="M166">
        <f t="shared" si="30"/>
        <v>294.10465277777985</v>
      </c>
      <c r="N166" t="e">
        <f t="shared" si="31"/>
        <v>#VALUE!</v>
      </c>
      <c r="O166">
        <f t="shared" ref="O166:O167" si="36">M166</f>
        <v>294.10465277777985</v>
      </c>
      <c r="P166">
        <f t="shared" si="32"/>
        <v>2.5994444445823319</v>
      </c>
      <c r="Q166">
        <f t="shared" si="33"/>
        <v>7058.5116666667163</v>
      </c>
      <c r="R166" t="e">
        <f t="shared" si="34"/>
        <v>#VALUE!</v>
      </c>
      <c r="S166">
        <f t="shared" si="35"/>
        <v>7058.5116666667163</v>
      </c>
    </row>
    <row r="167" spans="1:19" x14ac:dyDescent="0.3">
      <c r="A167">
        <v>4050</v>
      </c>
      <c r="B167" s="7" t="s">
        <v>15</v>
      </c>
      <c r="C167" t="s">
        <v>1827</v>
      </c>
      <c r="D167" s="6">
        <f t="shared" si="25"/>
        <v>42990.730497685188</v>
      </c>
      <c r="E167" t="s">
        <v>1828</v>
      </c>
      <c r="F167" s="6">
        <f t="shared" si="26"/>
        <v>43054.201921296299</v>
      </c>
      <c r="G167" t="s">
        <v>1829</v>
      </c>
      <c r="H167" s="6">
        <f t="shared" si="27"/>
        <v>43236.143263888887</v>
      </c>
      <c r="J167" s="6" t="e">
        <f t="shared" si="28"/>
        <v>#VALUE!</v>
      </c>
      <c r="L167">
        <f t="shared" si="29"/>
        <v>63.471423611110367</v>
      </c>
      <c r="M167">
        <f t="shared" si="30"/>
        <v>245.41276620369899</v>
      </c>
      <c r="N167" t="e">
        <f t="shared" si="31"/>
        <v>#VALUE!</v>
      </c>
      <c r="O167">
        <f t="shared" si="36"/>
        <v>245.41276620369899</v>
      </c>
      <c r="P167">
        <f t="shared" si="32"/>
        <v>1523.3141666666488</v>
      </c>
      <c r="Q167">
        <f t="shared" si="33"/>
        <v>5889.9063888887758</v>
      </c>
      <c r="R167" t="e">
        <f t="shared" si="34"/>
        <v>#VALUE!</v>
      </c>
      <c r="S167">
        <f t="shared" si="35"/>
        <v>5889.9063888887758</v>
      </c>
    </row>
    <row r="168" spans="1:19" x14ac:dyDescent="0.3">
      <c r="A168">
        <v>4053</v>
      </c>
      <c r="B168" s="7" t="s">
        <v>17</v>
      </c>
      <c r="C168" t="s">
        <v>1831</v>
      </c>
      <c r="D168" s="6">
        <f t="shared" si="25"/>
        <v>42991.130324074074</v>
      </c>
      <c r="E168" t="s">
        <v>1832</v>
      </c>
      <c r="F168" s="6">
        <f t="shared" si="26"/>
        <v>43319.668391203704</v>
      </c>
      <c r="H168" s="6" t="e">
        <f t="shared" si="27"/>
        <v>#VALUE!</v>
      </c>
      <c r="J168" s="6" t="e">
        <f t="shared" si="28"/>
        <v>#VALUE!</v>
      </c>
      <c r="L168">
        <f t="shared" si="29"/>
        <v>328.53806712962978</v>
      </c>
      <c r="M168" t="e">
        <f t="shared" si="30"/>
        <v>#VALUE!</v>
      </c>
      <c r="N168" t="e">
        <f t="shared" si="31"/>
        <v>#VALUE!</v>
      </c>
      <c r="O168">
        <v>328.53806712962978</v>
      </c>
      <c r="P168">
        <f t="shared" si="32"/>
        <v>7884.9136111111147</v>
      </c>
      <c r="Q168" t="e">
        <f t="shared" si="33"/>
        <v>#VALUE!</v>
      </c>
      <c r="R168" t="e">
        <f t="shared" si="34"/>
        <v>#VALUE!</v>
      </c>
      <c r="S168">
        <f t="shared" si="35"/>
        <v>7884.9136111111147</v>
      </c>
    </row>
    <row r="169" spans="1:19" x14ac:dyDescent="0.3">
      <c r="A169">
        <v>4162</v>
      </c>
      <c r="B169" s="7" t="s">
        <v>33</v>
      </c>
      <c r="C169" t="s">
        <v>1834</v>
      </c>
      <c r="D169" s="6">
        <f t="shared" si="25"/>
        <v>42996.503888888888</v>
      </c>
      <c r="E169" t="s">
        <v>1835</v>
      </c>
      <c r="F169" s="6">
        <f t="shared" si="26"/>
        <v>43252.130740740744</v>
      </c>
      <c r="H169" s="6" t="e">
        <f t="shared" si="27"/>
        <v>#VALUE!</v>
      </c>
      <c r="J169" s="6" t="e">
        <f t="shared" si="28"/>
        <v>#VALUE!</v>
      </c>
      <c r="L169">
        <f t="shared" si="29"/>
        <v>255.62685185185546</v>
      </c>
      <c r="M169" t="e">
        <f t="shared" si="30"/>
        <v>#VALUE!</v>
      </c>
      <c r="N169" t="e">
        <f t="shared" si="31"/>
        <v>#VALUE!</v>
      </c>
      <c r="O169">
        <v>255.62685185185546</v>
      </c>
      <c r="P169">
        <f t="shared" si="32"/>
        <v>6135.0444444445311</v>
      </c>
      <c r="Q169" t="e">
        <f t="shared" si="33"/>
        <v>#VALUE!</v>
      </c>
      <c r="R169" t="e">
        <f t="shared" si="34"/>
        <v>#VALUE!</v>
      </c>
      <c r="S169">
        <f t="shared" si="35"/>
        <v>6135.0444444445311</v>
      </c>
    </row>
    <row r="170" spans="1:19" x14ac:dyDescent="0.3">
      <c r="A170">
        <v>4335</v>
      </c>
      <c r="B170" s="7" t="s">
        <v>33</v>
      </c>
      <c r="C170" t="s">
        <v>1837</v>
      </c>
      <c r="D170" s="6">
        <f t="shared" si="25"/>
        <v>43000.760891203703</v>
      </c>
      <c r="E170" t="s">
        <v>1838</v>
      </c>
      <c r="F170" s="6">
        <f t="shared" si="26"/>
        <v>43000.792986111112</v>
      </c>
      <c r="H170" s="6" t="e">
        <f t="shared" si="27"/>
        <v>#VALUE!</v>
      </c>
      <c r="J170" s="6" t="e">
        <f t="shared" si="28"/>
        <v>#VALUE!</v>
      </c>
      <c r="L170">
        <f t="shared" si="29"/>
        <v>3.2094907408463769E-2</v>
      </c>
      <c r="M170" t="e">
        <f t="shared" si="30"/>
        <v>#VALUE!</v>
      </c>
      <c r="N170" t="e">
        <f t="shared" si="31"/>
        <v>#VALUE!</v>
      </c>
      <c r="O170">
        <v>3.2094907408463769E-2</v>
      </c>
      <c r="P170">
        <f t="shared" si="32"/>
        <v>0.77027777780313045</v>
      </c>
      <c r="Q170" t="e">
        <f t="shared" si="33"/>
        <v>#VALUE!</v>
      </c>
      <c r="R170" t="e">
        <f t="shared" si="34"/>
        <v>#VALUE!</v>
      </c>
      <c r="S170">
        <f t="shared" si="35"/>
        <v>0.77027777780313045</v>
      </c>
    </row>
    <row r="171" spans="1:19" x14ac:dyDescent="0.3">
      <c r="A171">
        <v>4339</v>
      </c>
      <c r="B171" s="7" t="s">
        <v>15</v>
      </c>
      <c r="C171" t="s">
        <v>1840</v>
      </c>
      <c r="D171" s="6">
        <f t="shared" si="25"/>
        <v>43000.784641203703</v>
      </c>
      <c r="E171" t="s">
        <v>1841</v>
      </c>
      <c r="F171" s="6">
        <f t="shared" si="26"/>
        <v>43003.771539351852</v>
      </c>
      <c r="H171" s="6" t="e">
        <f t="shared" si="27"/>
        <v>#VALUE!</v>
      </c>
      <c r="J171" s="6" t="e">
        <f t="shared" si="28"/>
        <v>#VALUE!</v>
      </c>
      <c r="L171">
        <f t="shared" si="29"/>
        <v>2.9868981481486117</v>
      </c>
      <c r="M171" t="e">
        <f t="shared" si="30"/>
        <v>#VALUE!</v>
      </c>
      <c r="N171" t="e">
        <f t="shared" si="31"/>
        <v>#VALUE!</v>
      </c>
      <c r="O171">
        <v>2.9868981481486117</v>
      </c>
      <c r="P171">
        <f t="shared" si="32"/>
        <v>71.68555555556668</v>
      </c>
      <c r="Q171" t="e">
        <f t="shared" si="33"/>
        <v>#VALUE!</v>
      </c>
      <c r="R171" t="e">
        <f t="shared" si="34"/>
        <v>#VALUE!</v>
      </c>
      <c r="S171">
        <f t="shared" si="35"/>
        <v>71.68555555556668</v>
      </c>
    </row>
    <row r="172" spans="1:19" x14ac:dyDescent="0.3">
      <c r="A172">
        <v>4432</v>
      </c>
      <c r="B172" s="7" t="s">
        <v>15</v>
      </c>
      <c r="C172" t="s">
        <v>1843</v>
      </c>
      <c r="D172" s="6">
        <f t="shared" si="25"/>
        <v>43005.407268518517</v>
      </c>
      <c r="E172" t="s">
        <v>1844</v>
      </c>
      <c r="F172" s="6">
        <f t="shared" si="26"/>
        <v>43005.441944444443</v>
      </c>
      <c r="H172" s="6" t="e">
        <f t="shared" si="27"/>
        <v>#VALUE!</v>
      </c>
      <c r="J172" s="6" t="e">
        <f t="shared" si="28"/>
        <v>#VALUE!</v>
      </c>
      <c r="L172">
        <f t="shared" si="29"/>
        <v>3.4675925926421769E-2</v>
      </c>
      <c r="M172" t="e">
        <f t="shared" si="30"/>
        <v>#VALUE!</v>
      </c>
      <c r="N172" t="e">
        <f t="shared" si="31"/>
        <v>#VALUE!</v>
      </c>
      <c r="O172">
        <v>3.4675925926421769E-2</v>
      </c>
      <c r="P172">
        <f t="shared" si="32"/>
        <v>0.83222222223412246</v>
      </c>
      <c r="Q172" t="e">
        <f t="shared" si="33"/>
        <v>#VALUE!</v>
      </c>
      <c r="R172" t="e">
        <f t="shared" si="34"/>
        <v>#VALUE!</v>
      </c>
      <c r="S172">
        <f t="shared" si="35"/>
        <v>0.83222222223412246</v>
      </c>
    </row>
    <row r="173" spans="1:19" x14ac:dyDescent="0.3">
      <c r="A173">
        <v>4624</v>
      </c>
      <c r="B173" s="7" t="s">
        <v>100</v>
      </c>
      <c r="C173" t="s">
        <v>1984</v>
      </c>
      <c r="D173" s="6">
        <f t="shared" si="25"/>
        <v>43016.335069444445</v>
      </c>
      <c r="E173" t="s">
        <v>1985</v>
      </c>
      <c r="F173" s="6">
        <f t="shared" si="26"/>
        <v>43017.756238425929</v>
      </c>
      <c r="H173" s="6" t="e">
        <f t="shared" si="27"/>
        <v>#VALUE!</v>
      </c>
      <c r="J173" s="6" t="e">
        <f t="shared" si="28"/>
        <v>#VALUE!</v>
      </c>
      <c r="L173">
        <f t="shared" si="29"/>
        <v>1.4211689814837882</v>
      </c>
      <c r="M173" t="e">
        <f t="shared" si="30"/>
        <v>#VALUE!</v>
      </c>
      <c r="N173" t="e">
        <f t="shared" si="31"/>
        <v>#VALUE!</v>
      </c>
      <c r="O173">
        <v>1.4211689814837882</v>
      </c>
      <c r="P173">
        <f t="shared" si="32"/>
        <v>34.108055555610918</v>
      </c>
      <c r="Q173" t="e">
        <f t="shared" si="33"/>
        <v>#VALUE!</v>
      </c>
      <c r="R173" t="e">
        <f t="shared" si="34"/>
        <v>#VALUE!</v>
      </c>
      <c r="S173">
        <f t="shared" si="35"/>
        <v>34.108055555610918</v>
      </c>
    </row>
    <row r="174" spans="1:19" x14ac:dyDescent="0.3">
      <c r="A174">
        <v>4627</v>
      </c>
      <c r="B174" s="7" t="s">
        <v>100</v>
      </c>
      <c r="C174" t="s">
        <v>1904</v>
      </c>
      <c r="D174" s="6">
        <f t="shared" si="25"/>
        <v>43016.762835648151</v>
      </c>
      <c r="E174" t="s">
        <v>1905</v>
      </c>
      <c r="F174" s="6">
        <f t="shared" si="26"/>
        <v>43025.799328703702</v>
      </c>
      <c r="H174" s="6" t="e">
        <f t="shared" si="27"/>
        <v>#VALUE!</v>
      </c>
      <c r="J174" s="6" t="e">
        <f t="shared" si="28"/>
        <v>#VALUE!</v>
      </c>
      <c r="L174">
        <f t="shared" si="29"/>
        <v>9.0364930555515457</v>
      </c>
      <c r="M174" t="e">
        <f t="shared" si="30"/>
        <v>#VALUE!</v>
      </c>
      <c r="N174" t="e">
        <f t="shared" si="31"/>
        <v>#VALUE!</v>
      </c>
      <c r="O174">
        <v>9.0364930555515457</v>
      </c>
      <c r="P174">
        <f t="shared" si="32"/>
        <v>216.8758333332371</v>
      </c>
      <c r="Q174" t="e">
        <f t="shared" si="33"/>
        <v>#VALUE!</v>
      </c>
      <c r="R174" t="e">
        <f t="shared" si="34"/>
        <v>#VALUE!</v>
      </c>
      <c r="S174">
        <f t="shared" si="35"/>
        <v>216.8758333332371</v>
      </c>
    </row>
    <row r="175" spans="1:19" x14ac:dyDescent="0.3">
      <c r="A175">
        <v>4706</v>
      </c>
      <c r="B175" s="7" t="s">
        <v>15</v>
      </c>
      <c r="C175" t="s">
        <v>1907</v>
      </c>
      <c r="D175" s="6">
        <f t="shared" si="25"/>
        <v>43019.307650462964</v>
      </c>
      <c r="E175" t="s">
        <v>1908</v>
      </c>
      <c r="F175" s="6">
        <f t="shared" si="26"/>
        <v>43019.328969907408</v>
      </c>
      <c r="H175" s="6" t="e">
        <f t="shared" si="27"/>
        <v>#VALUE!</v>
      </c>
      <c r="J175" s="6" t="e">
        <f t="shared" si="28"/>
        <v>#VALUE!</v>
      </c>
      <c r="L175">
        <f t="shared" si="29"/>
        <v>2.1319444444088731E-2</v>
      </c>
      <c r="M175" t="e">
        <f t="shared" si="30"/>
        <v>#VALUE!</v>
      </c>
      <c r="N175" t="e">
        <f t="shared" si="31"/>
        <v>#VALUE!</v>
      </c>
      <c r="O175">
        <v>2.1319444444088731E-2</v>
      </c>
      <c r="P175">
        <f t="shared" si="32"/>
        <v>0.51166666665812954</v>
      </c>
      <c r="Q175" t="e">
        <f t="shared" si="33"/>
        <v>#VALUE!</v>
      </c>
      <c r="R175" t="e">
        <f t="shared" si="34"/>
        <v>#VALUE!</v>
      </c>
      <c r="S175">
        <f t="shared" si="35"/>
        <v>0.51166666665812954</v>
      </c>
    </row>
    <row r="176" spans="1:19" x14ac:dyDescent="0.3">
      <c r="A176">
        <v>4822</v>
      </c>
      <c r="B176" s="7" t="s">
        <v>33</v>
      </c>
      <c r="C176" t="s">
        <v>1911</v>
      </c>
      <c r="D176" s="6">
        <f t="shared" si="25"/>
        <v>43024.148796296293</v>
      </c>
      <c r="E176" t="s">
        <v>1912</v>
      </c>
      <c r="F176" s="6">
        <f t="shared" si="26"/>
        <v>43327.449490740742</v>
      </c>
      <c r="H176" s="6" t="e">
        <f t="shared" si="27"/>
        <v>#VALUE!</v>
      </c>
      <c r="J176" s="6" t="e">
        <f t="shared" si="28"/>
        <v>#VALUE!</v>
      </c>
      <c r="L176">
        <f t="shared" si="29"/>
        <v>303.30069444444962</v>
      </c>
      <c r="M176" t="e">
        <f t="shared" si="30"/>
        <v>#VALUE!</v>
      </c>
      <c r="N176" t="e">
        <f t="shared" si="31"/>
        <v>#VALUE!</v>
      </c>
      <c r="O176">
        <v>303.30069444444962</v>
      </c>
      <c r="P176">
        <f t="shared" si="32"/>
        <v>7279.2166666667908</v>
      </c>
      <c r="Q176" t="e">
        <f t="shared" si="33"/>
        <v>#VALUE!</v>
      </c>
      <c r="R176" t="e">
        <f t="shared" si="34"/>
        <v>#VALUE!</v>
      </c>
      <c r="S176">
        <f t="shared" si="35"/>
        <v>7279.2166666667908</v>
      </c>
    </row>
    <row r="177" spans="1:19" x14ac:dyDescent="0.3">
      <c r="A177">
        <v>4881</v>
      </c>
      <c r="B177" s="7" t="s">
        <v>100</v>
      </c>
      <c r="C177" t="s">
        <v>1914</v>
      </c>
      <c r="D177" s="6">
        <f t="shared" si="25"/>
        <v>43026.106678240743</v>
      </c>
      <c r="E177" t="s">
        <v>1915</v>
      </c>
      <c r="F177" s="6">
        <f t="shared" si="26"/>
        <v>43026.13753472222</v>
      </c>
      <c r="H177" s="6" t="e">
        <f t="shared" si="27"/>
        <v>#VALUE!</v>
      </c>
      <c r="J177" s="6" t="e">
        <f t="shared" si="28"/>
        <v>#VALUE!</v>
      </c>
      <c r="L177">
        <f t="shared" si="29"/>
        <v>3.085648147680331E-2</v>
      </c>
      <c r="M177" t="e">
        <f t="shared" si="30"/>
        <v>#VALUE!</v>
      </c>
      <c r="N177" t="e">
        <f t="shared" si="31"/>
        <v>#VALUE!</v>
      </c>
      <c r="O177">
        <v>3.085648147680331E-2</v>
      </c>
      <c r="P177">
        <f t="shared" si="32"/>
        <v>0.74055555544327945</v>
      </c>
      <c r="Q177" t="e">
        <f t="shared" si="33"/>
        <v>#VALUE!</v>
      </c>
      <c r="R177" t="e">
        <f t="shared" si="34"/>
        <v>#VALUE!</v>
      </c>
      <c r="S177">
        <f t="shared" si="35"/>
        <v>0.74055555544327945</v>
      </c>
    </row>
    <row r="178" spans="1:19" x14ac:dyDescent="0.3">
      <c r="A178">
        <v>4992</v>
      </c>
      <c r="B178" s="7" t="s">
        <v>33</v>
      </c>
      <c r="C178" t="s">
        <v>1917</v>
      </c>
      <c r="D178" s="6">
        <f t="shared" si="25"/>
        <v>43028.99359953704</v>
      </c>
      <c r="E178" t="s">
        <v>1918</v>
      </c>
      <c r="F178" s="6">
        <f t="shared" si="26"/>
        <v>43029.91207175926</v>
      </c>
      <c r="H178" s="6" t="e">
        <f t="shared" si="27"/>
        <v>#VALUE!</v>
      </c>
      <c r="J178" s="6" t="e">
        <f t="shared" si="28"/>
        <v>#VALUE!</v>
      </c>
      <c r="L178">
        <f t="shared" si="29"/>
        <v>0.91847222221986158</v>
      </c>
      <c r="M178" t="e">
        <f t="shared" si="30"/>
        <v>#VALUE!</v>
      </c>
      <c r="N178" t="e">
        <f t="shared" si="31"/>
        <v>#VALUE!</v>
      </c>
      <c r="O178">
        <v>0.91847222221986158</v>
      </c>
      <c r="P178">
        <f t="shared" si="32"/>
        <v>22.043333333276678</v>
      </c>
      <c r="Q178" t="e">
        <f t="shared" si="33"/>
        <v>#VALUE!</v>
      </c>
      <c r="R178" t="e">
        <f t="shared" si="34"/>
        <v>#VALUE!</v>
      </c>
      <c r="S178">
        <f t="shared" si="35"/>
        <v>22.043333333276678</v>
      </c>
    </row>
    <row r="179" spans="1:19" x14ac:dyDescent="0.3">
      <c r="A179">
        <v>5005</v>
      </c>
      <c r="B179" s="7" t="s">
        <v>15</v>
      </c>
      <c r="C179" t="s">
        <v>1920</v>
      </c>
      <c r="D179" s="6">
        <f t="shared" si="25"/>
        <v>43031.087650462963</v>
      </c>
      <c r="E179" t="s">
        <v>1921</v>
      </c>
      <c r="F179" s="6">
        <f t="shared" si="26"/>
        <v>43233.490532407406</v>
      </c>
      <c r="H179" s="6" t="e">
        <f t="shared" si="27"/>
        <v>#VALUE!</v>
      </c>
      <c r="J179" s="6" t="e">
        <f t="shared" si="28"/>
        <v>#VALUE!</v>
      </c>
      <c r="L179">
        <f t="shared" si="29"/>
        <v>202.40288194444292</v>
      </c>
      <c r="M179" t="e">
        <f t="shared" si="30"/>
        <v>#VALUE!</v>
      </c>
      <c r="N179" t="e">
        <f t="shared" si="31"/>
        <v>#VALUE!</v>
      </c>
      <c r="O179">
        <v>202.40288194444292</v>
      </c>
      <c r="P179">
        <f t="shared" si="32"/>
        <v>4857.6691666666302</v>
      </c>
      <c r="Q179" t="e">
        <f t="shared" si="33"/>
        <v>#VALUE!</v>
      </c>
      <c r="R179" t="e">
        <f t="shared" si="34"/>
        <v>#VALUE!</v>
      </c>
      <c r="S179">
        <f t="shared" si="35"/>
        <v>4857.6691666666302</v>
      </c>
    </row>
    <row r="180" spans="1:19" x14ac:dyDescent="0.3">
      <c r="A180">
        <v>5077</v>
      </c>
      <c r="B180" s="7" t="s">
        <v>33</v>
      </c>
      <c r="C180" t="s">
        <v>1924</v>
      </c>
      <c r="D180" s="6">
        <f t="shared" si="25"/>
        <v>43033.380497685182</v>
      </c>
      <c r="E180" t="s">
        <v>1925</v>
      </c>
      <c r="F180" s="6">
        <f t="shared" si="26"/>
        <v>43034.075185185182</v>
      </c>
      <c r="H180" s="6" t="e">
        <f t="shared" si="27"/>
        <v>#VALUE!</v>
      </c>
      <c r="J180" s="6" t="e">
        <f t="shared" si="28"/>
        <v>#VALUE!</v>
      </c>
      <c r="L180">
        <f t="shared" si="29"/>
        <v>0.69468749999941792</v>
      </c>
      <c r="M180" t="e">
        <f t="shared" si="30"/>
        <v>#VALUE!</v>
      </c>
      <c r="N180" t="e">
        <f t="shared" si="31"/>
        <v>#VALUE!</v>
      </c>
      <c r="O180">
        <v>0.69468749999941792</v>
      </c>
      <c r="P180">
        <f t="shared" si="32"/>
        <v>16.67249999998603</v>
      </c>
      <c r="Q180" t="e">
        <f t="shared" si="33"/>
        <v>#VALUE!</v>
      </c>
      <c r="R180" t="e">
        <f t="shared" si="34"/>
        <v>#VALUE!</v>
      </c>
      <c r="S180">
        <f t="shared" si="35"/>
        <v>16.67249999998603</v>
      </c>
    </row>
    <row r="181" spans="1:19" x14ac:dyDescent="0.3">
      <c r="A181">
        <v>5124</v>
      </c>
      <c r="B181" s="7" t="s">
        <v>33</v>
      </c>
      <c r="C181" t="s">
        <v>1928</v>
      </c>
      <c r="D181" s="6">
        <f t="shared" si="25"/>
        <v>43034.30609953704</v>
      </c>
      <c r="E181" t="s">
        <v>1929</v>
      </c>
      <c r="F181" s="6">
        <f t="shared" si="26"/>
        <v>43041.269687499997</v>
      </c>
      <c r="H181" s="6" t="e">
        <f t="shared" si="27"/>
        <v>#VALUE!</v>
      </c>
      <c r="J181" s="6" t="e">
        <f t="shared" si="28"/>
        <v>#VALUE!</v>
      </c>
      <c r="L181">
        <f t="shared" si="29"/>
        <v>6.963587962956808</v>
      </c>
      <c r="M181" t="e">
        <f t="shared" si="30"/>
        <v>#VALUE!</v>
      </c>
      <c r="N181" t="e">
        <f t="shared" si="31"/>
        <v>#VALUE!</v>
      </c>
      <c r="O181">
        <v>6.963587962956808</v>
      </c>
      <c r="P181">
        <f t="shared" si="32"/>
        <v>167.12611111096339</v>
      </c>
      <c r="Q181" t="e">
        <f t="shared" si="33"/>
        <v>#VALUE!</v>
      </c>
      <c r="R181" t="e">
        <f t="shared" si="34"/>
        <v>#VALUE!</v>
      </c>
      <c r="S181">
        <f t="shared" si="35"/>
        <v>167.12611111096339</v>
      </c>
    </row>
    <row r="182" spans="1:19" x14ac:dyDescent="0.3">
      <c r="A182">
        <v>5207</v>
      </c>
      <c r="B182" s="7" t="s">
        <v>45</v>
      </c>
      <c r="C182" t="s">
        <v>1931</v>
      </c>
      <c r="D182" s="6">
        <f t="shared" si="25"/>
        <v>43038.350162037037</v>
      </c>
      <c r="E182" t="s">
        <v>1932</v>
      </c>
      <c r="F182" s="6">
        <f t="shared" si="26"/>
        <v>43291.224768518521</v>
      </c>
      <c r="H182" s="6" t="e">
        <f t="shared" si="27"/>
        <v>#VALUE!</v>
      </c>
      <c r="J182" s="6" t="e">
        <f t="shared" si="28"/>
        <v>#VALUE!</v>
      </c>
      <c r="L182">
        <f t="shared" si="29"/>
        <v>252.87460648148408</v>
      </c>
      <c r="M182" t="e">
        <f t="shared" si="30"/>
        <v>#VALUE!</v>
      </c>
      <c r="N182" t="e">
        <f t="shared" si="31"/>
        <v>#VALUE!</v>
      </c>
      <c r="O182">
        <v>252.87460648148408</v>
      </c>
      <c r="P182">
        <f t="shared" si="32"/>
        <v>6068.9905555556179</v>
      </c>
      <c r="Q182" t="e">
        <f t="shared" si="33"/>
        <v>#VALUE!</v>
      </c>
      <c r="R182" t="e">
        <f t="shared" si="34"/>
        <v>#VALUE!</v>
      </c>
      <c r="S182">
        <f t="shared" si="35"/>
        <v>6068.9905555556179</v>
      </c>
    </row>
    <row r="183" spans="1:19" x14ac:dyDescent="0.3">
      <c r="A183">
        <v>5242</v>
      </c>
      <c r="B183" s="7" t="s">
        <v>33</v>
      </c>
      <c r="C183" t="s">
        <v>1934</v>
      </c>
      <c r="D183" s="6">
        <f t="shared" si="25"/>
        <v>43039.376655092594</v>
      </c>
      <c r="E183" t="s">
        <v>1935</v>
      </c>
      <c r="F183" s="6">
        <f t="shared" si="26"/>
        <v>43053.509479166663</v>
      </c>
      <c r="H183" s="6" t="e">
        <f t="shared" si="27"/>
        <v>#VALUE!</v>
      </c>
      <c r="J183" s="6" t="e">
        <f t="shared" si="28"/>
        <v>#VALUE!</v>
      </c>
      <c r="L183">
        <f t="shared" si="29"/>
        <v>14.132824074069504</v>
      </c>
      <c r="M183" t="e">
        <f t="shared" si="30"/>
        <v>#VALUE!</v>
      </c>
      <c r="N183" t="e">
        <f t="shared" si="31"/>
        <v>#VALUE!</v>
      </c>
      <c r="O183">
        <v>14.132824074069504</v>
      </c>
      <c r="P183">
        <f t="shared" si="32"/>
        <v>339.18777777766809</v>
      </c>
      <c r="Q183" t="e">
        <f t="shared" si="33"/>
        <v>#VALUE!</v>
      </c>
      <c r="R183" t="e">
        <f t="shared" si="34"/>
        <v>#VALUE!</v>
      </c>
      <c r="S183">
        <f t="shared" si="35"/>
        <v>339.18777777766809</v>
      </c>
    </row>
    <row r="184" spans="1:19" x14ac:dyDescent="0.3">
      <c r="A184">
        <v>5279</v>
      </c>
      <c r="B184" s="7" t="s">
        <v>45</v>
      </c>
      <c r="C184" t="s">
        <v>1937</v>
      </c>
      <c r="D184" s="6">
        <f t="shared" si="25"/>
        <v>43040.397800925923</v>
      </c>
      <c r="E184" t="s">
        <v>1938</v>
      </c>
      <c r="F184" s="6">
        <f t="shared" si="26"/>
        <v>43236.151400462964</v>
      </c>
      <c r="H184" s="6" t="e">
        <f t="shared" si="27"/>
        <v>#VALUE!</v>
      </c>
      <c r="J184" s="6" t="e">
        <f t="shared" si="28"/>
        <v>#VALUE!</v>
      </c>
      <c r="L184">
        <f t="shared" si="29"/>
        <v>195.75359953704174</v>
      </c>
      <c r="M184" t="e">
        <f t="shared" si="30"/>
        <v>#VALUE!</v>
      </c>
      <c r="N184" t="e">
        <f t="shared" si="31"/>
        <v>#VALUE!</v>
      </c>
      <c r="O184">
        <v>195.75359953704174</v>
      </c>
      <c r="P184">
        <f t="shared" si="32"/>
        <v>4698.0863888890017</v>
      </c>
      <c r="Q184" t="e">
        <f t="shared" si="33"/>
        <v>#VALUE!</v>
      </c>
      <c r="R184" t="e">
        <f t="shared" si="34"/>
        <v>#VALUE!</v>
      </c>
      <c r="S184">
        <f t="shared" si="35"/>
        <v>4698.0863888890017</v>
      </c>
    </row>
    <row r="185" spans="1:19" x14ac:dyDescent="0.3">
      <c r="A185">
        <v>5395</v>
      </c>
      <c r="B185" s="7" t="s">
        <v>33</v>
      </c>
      <c r="C185" t="s">
        <v>1940</v>
      </c>
      <c r="D185" s="6">
        <f t="shared" si="25"/>
        <v>43045.302534722221</v>
      </c>
      <c r="E185" t="s">
        <v>1941</v>
      </c>
      <c r="F185" s="6">
        <f t="shared" si="26"/>
        <v>43045.405578703707</v>
      </c>
      <c r="H185" s="6" t="e">
        <f t="shared" si="27"/>
        <v>#VALUE!</v>
      </c>
      <c r="J185" s="6" t="e">
        <f t="shared" si="28"/>
        <v>#VALUE!</v>
      </c>
      <c r="L185">
        <f t="shared" si="29"/>
        <v>0.1030439814858255</v>
      </c>
      <c r="M185" t="e">
        <f t="shared" si="30"/>
        <v>#VALUE!</v>
      </c>
      <c r="N185" t="e">
        <f t="shared" si="31"/>
        <v>#VALUE!</v>
      </c>
      <c r="O185">
        <v>0.1030439814858255</v>
      </c>
      <c r="P185">
        <f t="shared" si="32"/>
        <v>2.4730555556598119</v>
      </c>
      <c r="Q185" t="e">
        <f t="shared" si="33"/>
        <v>#VALUE!</v>
      </c>
      <c r="R185" t="e">
        <f t="shared" si="34"/>
        <v>#VALUE!</v>
      </c>
      <c r="S185">
        <f t="shared" si="35"/>
        <v>2.4730555556598119</v>
      </c>
    </row>
    <row r="186" spans="1:19" x14ac:dyDescent="0.3">
      <c r="A186">
        <v>5434</v>
      </c>
      <c r="B186" s="7" t="s">
        <v>33</v>
      </c>
      <c r="C186" t="s">
        <v>1943</v>
      </c>
      <c r="D186" s="6">
        <f t="shared" si="25"/>
        <v>43046.482453703706</v>
      </c>
      <c r="E186" t="s">
        <v>1944</v>
      </c>
      <c r="F186" s="6">
        <f t="shared" si="26"/>
        <v>43070.213379629633</v>
      </c>
      <c r="H186" s="6" t="e">
        <f t="shared" si="27"/>
        <v>#VALUE!</v>
      </c>
      <c r="J186" s="6" t="e">
        <f t="shared" si="28"/>
        <v>#VALUE!</v>
      </c>
      <c r="L186">
        <f t="shared" si="29"/>
        <v>23.730925925927295</v>
      </c>
      <c r="M186" t="e">
        <f t="shared" si="30"/>
        <v>#VALUE!</v>
      </c>
      <c r="N186" t="e">
        <f t="shared" si="31"/>
        <v>#VALUE!</v>
      </c>
      <c r="O186">
        <v>23.730925925927295</v>
      </c>
      <c r="P186">
        <f t="shared" si="32"/>
        <v>569.54222222225508</v>
      </c>
      <c r="Q186" t="e">
        <f t="shared" si="33"/>
        <v>#VALUE!</v>
      </c>
      <c r="R186" t="e">
        <f t="shared" si="34"/>
        <v>#VALUE!</v>
      </c>
      <c r="S186">
        <f t="shared" si="35"/>
        <v>569.54222222225508</v>
      </c>
    </row>
    <row r="187" spans="1:19" x14ac:dyDescent="0.3">
      <c r="A187">
        <v>5444</v>
      </c>
      <c r="B187" s="7" t="s">
        <v>15</v>
      </c>
      <c r="C187" t="s">
        <v>1946</v>
      </c>
      <c r="D187" s="6">
        <f t="shared" si="25"/>
        <v>43046.936840277776</v>
      </c>
      <c r="E187" t="s">
        <v>1947</v>
      </c>
      <c r="F187" s="6">
        <f t="shared" si="26"/>
        <v>43046.943402777775</v>
      </c>
      <c r="H187" s="6" t="e">
        <f t="shared" si="27"/>
        <v>#VALUE!</v>
      </c>
      <c r="J187" s="6" t="e">
        <f t="shared" si="28"/>
        <v>#VALUE!</v>
      </c>
      <c r="L187">
        <f t="shared" si="29"/>
        <v>6.5624999988358468E-3</v>
      </c>
      <c r="M187" t="e">
        <f t="shared" si="30"/>
        <v>#VALUE!</v>
      </c>
      <c r="N187" t="e">
        <f t="shared" si="31"/>
        <v>#VALUE!</v>
      </c>
      <c r="O187">
        <v>6.5624999988358468E-3</v>
      </c>
      <c r="P187">
        <f t="shared" si="32"/>
        <v>0.15749999997206032</v>
      </c>
      <c r="Q187" t="e">
        <f t="shared" si="33"/>
        <v>#VALUE!</v>
      </c>
      <c r="R187" t="e">
        <f t="shared" si="34"/>
        <v>#VALUE!</v>
      </c>
      <c r="S187">
        <f t="shared" si="35"/>
        <v>0.15749999997206032</v>
      </c>
    </row>
    <row r="188" spans="1:19" x14ac:dyDescent="0.3">
      <c r="A188">
        <v>5522</v>
      </c>
      <c r="B188" s="7" t="s">
        <v>15</v>
      </c>
      <c r="C188" t="s">
        <v>1949</v>
      </c>
      <c r="D188" s="6">
        <f t="shared" si="25"/>
        <v>43048.58865740741</v>
      </c>
      <c r="E188" t="s">
        <v>1950</v>
      </c>
      <c r="F188" s="6">
        <f t="shared" si="26"/>
        <v>43049.495439814818</v>
      </c>
      <c r="H188" s="6" t="e">
        <f t="shared" si="27"/>
        <v>#VALUE!</v>
      </c>
      <c r="J188" s="6" t="e">
        <f t="shared" si="28"/>
        <v>#VALUE!</v>
      </c>
      <c r="L188">
        <f t="shared" si="29"/>
        <v>0.90678240740817273</v>
      </c>
      <c r="M188" t="e">
        <f t="shared" si="30"/>
        <v>#VALUE!</v>
      </c>
      <c r="N188" t="e">
        <f t="shared" si="31"/>
        <v>#VALUE!</v>
      </c>
      <c r="O188">
        <v>0.90678240740817273</v>
      </c>
      <c r="P188">
        <f t="shared" si="32"/>
        <v>21.762777777796146</v>
      </c>
      <c r="Q188" t="e">
        <f t="shared" si="33"/>
        <v>#VALUE!</v>
      </c>
      <c r="R188" t="e">
        <f t="shared" si="34"/>
        <v>#VALUE!</v>
      </c>
      <c r="S188">
        <f t="shared" si="35"/>
        <v>21.762777777796146</v>
      </c>
    </row>
    <row r="189" spans="1:19" x14ac:dyDescent="0.3">
      <c r="A189">
        <v>5698</v>
      </c>
      <c r="B189" s="7" t="s">
        <v>15</v>
      </c>
      <c r="C189" t="s">
        <v>1987</v>
      </c>
      <c r="D189" s="6">
        <f t="shared" si="25"/>
        <v>43055.334641203706</v>
      </c>
      <c r="E189" t="s">
        <v>1988</v>
      </c>
      <c r="F189" s="6">
        <f t="shared" si="26"/>
        <v>43056.134525462963</v>
      </c>
      <c r="H189" s="6" t="e">
        <f t="shared" si="27"/>
        <v>#VALUE!</v>
      </c>
      <c r="J189" s="6" t="e">
        <f t="shared" si="28"/>
        <v>#VALUE!</v>
      </c>
      <c r="L189">
        <f t="shared" si="29"/>
        <v>0.79988425925694173</v>
      </c>
      <c r="M189" t="e">
        <f t="shared" si="30"/>
        <v>#VALUE!</v>
      </c>
      <c r="N189" t="e">
        <f t="shared" si="31"/>
        <v>#VALUE!</v>
      </c>
      <c r="O189">
        <v>0.79988425925694173</v>
      </c>
      <c r="P189">
        <f t="shared" si="32"/>
        <v>19.197222222166602</v>
      </c>
      <c r="Q189" t="e">
        <f t="shared" si="33"/>
        <v>#VALUE!</v>
      </c>
      <c r="R189" t="e">
        <f t="shared" si="34"/>
        <v>#VALUE!</v>
      </c>
      <c r="S189">
        <f t="shared" si="35"/>
        <v>19.197222222166602</v>
      </c>
    </row>
    <row r="190" spans="1:19" x14ac:dyDescent="0.3">
      <c r="A190">
        <v>5793</v>
      </c>
      <c r="B190" s="7" t="s">
        <v>241</v>
      </c>
      <c r="C190" t="s">
        <v>1990</v>
      </c>
      <c r="D190" s="6">
        <f t="shared" si="25"/>
        <v>43060.263784722221</v>
      </c>
      <c r="E190" t="s">
        <v>1991</v>
      </c>
      <c r="F190" s="6">
        <f t="shared" si="26"/>
        <v>43060.305995370371</v>
      </c>
      <c r="H190" s="6" t="e">
        <f t="shared" si="27"/>
        <v>#VALUE!</v>
      </c>
      <c r="J190" s="6" t="e">
        <f t="shared" si="28"/>
        <v>#VALUE!</v>
      </c>
      <c r="L190">
        <f t="shared" si="29"/>
        <v>4.221064814919373E-2</v>
      </c>
      <c r="M190" t="e">
        <f t="shared" si="30"/>
        <v>#VALUE!</v>
      </c>
      <c r="N190" t="e">
        <f t="shared" si="31"/>
        <v>#VALUE!</v>
      </c>
      <c r="O190">
        <v>4.221064814919373E-2</v>
      </c>
      <c r="P190">
        <f t="shared" si="32"/>
        <v>1.0130555555806495</v>
      </c>
      <c r="Q190" t="e">
        <f t="shared" si="33"/>
        <v>#VALUE!</v>
      </c>
      <c r="R190" t="e">
        <f t="shared" si="34"/>
        <v>#VALUE!</v>
      </c>
      <c r="S190">
        <f t="shared" si="35"/>
        <v>1.0130555555806495</v>
      </c>
    </row>
    <row r="191" spans="1:19" x14ac:dyDescent="0.3">
      <c r="A191">
        <v>5836</v>
      </c>
      <c r="B191" s="7" t="s">
        <v>15</v>
      </c>
      <c r="C191" t="s">
        <v>1993</v>
      </c>
      <c r="D191" s="6">
        <f t="shared" si="25"/>
        <v>43061.405451388891</v>
      </c>
      <c r="E191" t="s">
        <v>1994</v>
      </c>
      <c r="F191" s="6">
        <f t="shared" si="26"/>
        <v>43327.486643518518</v>
      </c>
      <c r="H191" s="6" t="e">
        <f t="shared" si="27"/>
        <v>#VALUE!</v>
      </c>
      <c r="J191" s="6" t="e">
        <f t="shared" si="28"/>
        <v>#VALUE!</v>
      </c>
      <c r="L191">
        <f t="shared" si="29"/>
        <v>266.08119212962629</v>
      </c>
      <c r="M191" t="e">
        <f t="shared" si="30"/>
        <v>#VALUE!</v>
      </c>
      <c r="N191" t="e">
        <f t="shared" si="31"/>
        <v>#VALUE!</v>
      </c>
      <c r="O191">
        <v>266.08119212962629</v>
      </c>
      <c r="P191">
        <f t="shared" si="32"/>
        <v>6385.9486111110309</v>
      </c>
      <c r="Q191" t="e">
        <f t="shared" si="33"/>
        <v>#VALUE!</v>
      </c>
      <c r="R191" t="e">
        <f t="shared" si="34"/>
        <v>#VALUE!</v>
      </c>
      <c r="S191">
        <f t="shared" si="35"/>
        <v>6385.9486111110309</v>
      </c>
    </row>
    <row r="192" spans="1:19" x14ac:dyDescent="0.3">
      <c r="A192">
        <v>5905</v>
      </c>
      <c r="B192" s="7" t="s">
        <v>15</v>
      </c>
      <c r="C192" t="s">
        <v>1996</v>
      </c>
      <c r="D192" s="6">
        <f t="shared" si="25"/>
        <v>43063.468078703707</v>
      </c>
      <c r="E192" t="s">
        <v>1997</v>
      </c>
      <c r="F192" s="6">
        <f t="shared" si="26"/>
        <v>43064.633125</v>
      </c>
      <c r="H192" s="6" t="e">
        <f t="shared" si="27"/>
        <v>#VALUE!</v>
      </c>
      <c r="J192" s="6" t="e">
        <f t="shared" si="28"/>
        <v>#VALUE!</v>
      </c>
      <c r="L192">
        <f t="shared" si="29"/>
        <v>1.1650462962934398</v>
      </c>
      <c r="M192" t="e">
        <f t="shared" si="30"/>
        <v>#VALUE!</v>
      </c>
      <c r="N192" t="e">
        <f t="shared" si="31"/>
        <v>#VALUE!</v>
      </c>
      <c r="O192">
        <v>1.1650462962934398</v>
      </c>
      <c r="P192">
        <f t="shared" si="32"/>
        <v>27.961111111042555</v>
      </c>
      <c r="Q192" t="e">
        <f t="shared" si="33"/>
        <v>#VALUE!</v>
      </c>
      <c r="R192" t="e">
        <f t="shared" si="34"/>
        <v>#VALUE!</v>
      </c>
      <c r="S192">
        <f t="shared" si="35"/>
        <v>27.961111111042555</v>
      </c>
    </row>
    <row r="193" spans="1:19" x14ac:dyDescent="0.3">
      <c r="A193">
        <v>5947</v>
      </c>
      <c r="B193" s="7" t="s">
        <v>15</v>
      </c>
      <c r="C193" t="s">
        <v>1999</v>
      </c>
      <c r="D193" s="6">
        <f t="shared" si="25"/>
        <v>43066.488541666666</v>
      </c>
      <c r="E193" t="s">
        <v>2000</v>
      </c>
      <c r="F193" s="6">
        <f t="shared" si="26"/>
        <v>43067.107523148145</v>
      </c>
      <c r="H193" s="6" t="e">
        <f t="shared" si="27"/>
        <v>#VALUE!</v>
      </c>
      <c r="J193" s="6" t="e">
        <f t="shared" si="28"/>
        <v>#VALUE!</v>
      </c>
      <c r="L193">
        <f t="shared" si="29"/>
        <v>0.61898148147884058</v>
      </c>
      <c r="M193" t="e">
        <f t="shared" si="30"/>
        <v>#VALUE!</v>
      </c>
      <c r="N193" t="e">
        <f t="shared" si="31"/>
        <v>#VALUE!</v>
      </c>
      <c r="O193">
        <v>0.61898148147884058</v>
      </c>
      <c r="P193">
        <f t="shared" si="32"/>
        <v>14.855555555492174</v>
      </c>
      <c r="Q193" t="e">
        <f t="shared" si="33"/>
        <v>#VALUE!</v>
      </c>
      <c r="R193" t="e">
        <f t="shared" si="34"/>
        <v>#VALUE!</v>
      </c>
      <c r="S193">
        <f t="shared" si="35"/>
        <v>14.855555555492174</v>
      </c>
    </row>
    <row r="194" spans="1:19" x14ac:dyDescent="0.3">
      <c r="A194">
        <v>5968</v>
      </c>
      <c r="B194" s="7" t="s">
        <v>15</v>
      </c>
      <c r="C194" t="s">
        <v>2002</v>
      </c>
      <c r="D194" s="6">
        <f t="shared" si="25"/>
        <v>43067.152592592596</v>
      </c>
      <c r="E194" t="s">
        <v>2003</v>
      </c>
      <c r="F194" s="6">
        <f t="shared" si="26"/>
        <v>43074.411354166667</v>
      </c>
      <c r="H194" s="6" t="e">
        <f t="shared" si="27"/>
        <v>#VALUE!</v>
      </c>
      <c r="J194" s="6" t="e">
        <f t="shared" si="28"/>
        <v>#VALUE!</v>
      </c>
      <c r="L194">
        <f t="shared" si="29"/>
        <v>7.2587615740703768</v>
      </c>
      <c r="M194" t="e">
        <f t="shared" si="30"/>
        <v>#VALUE!</v>
      </c>
      <c r="N194" t="e">
        <f t="shared" si="31"/>
        <v>#VALUE!</v>
      </c>
      <c r="O194">
        <v>7.2587615740703768</v>
      </c>
      <c r="P194">
        <f t="shared" si="32"/>
        <v>174.21027777768904</v>
      </c>
      <c r="Q194" t="e">
        <f t="shared" si="33"/>
        <v>#VALUE!</v>
      </c>
      <c r="R194" t="e">
        <f t="shared" si="34"/>
        <v>#VALUE!</v>
      </c>
      <c r="S194">
        <f t="shared" si="35"/>
        <v>174.21027777768904</v>
      </c>
    </row>
    <row r="195" spans="1:19" x14ac:dyDescent="0.3">
      <c r="A195">
        <v>5979</v>
      </c>
      <c r="B195" s="7" t="s">
        <v>15</v>
      </c>
      <c r="C195" t="s">
        <v>2005</v>
      </c>
      <c r="D195" s="6">
        <f t="shared" ref="D195:D258" si="37">DATE(LEFT(C195,4),MID(C195,6,2),MID(C195,9,2)) + TIME(MID(C195,12,2),MID(C195,15,2),MID(C195,18,2))</f>
        <v>43067.287569444445</v>
      </c>
      <c r="E195" t="s">
        <v>2006</v>
      </c>
      <c r="F195" s="6">
        <f t="shared" ref="F195:F258" si="38">DATE(LEFT(E195,4),MID(E195,6,2),MID(E195,9,2)) + TIME(MID(E195,12,2),MID(E195,15,2),MID(E195,18,2))</f>
        <v>43216.154398148145</v>
      </c>
      <c r="H195" s="6" t="e">
        <f t="shared" ref="H195:H258" si="39">DATE(LEFT(G195,4),MID(G195,6,2),MID(G195,9,2)) + TIME(MID(G195,12,2),MID(G195,15,2),MID(G195,18,2))</f>
        <v>#VALUE!</v>
      </c>
      <c r="J195" s="6" t="e">
        <f t="shared" ref="J195:J258" si="40">DATE(LEFT(I195,4),MID(I195,6,2),MID(I195,9,2)) + TIME(MID(I195,12,2),MID(I195,15,2),MID(I195,18,2))</f>
        <v>#VALUE!</v>
      </c>
      <c r="L195">
        <f t="shared" ref="L195:L258" si="41">F195-D195</f>
        <v>148.86682870369987</v>
      </c>
      <c r="M195" t="e">
        <f t="shared" ref="M195:M258" si="42">H195-D195</f>
        <v>#VALUE!</v>
      </c>
      <c r="N195" t="e">
        <f t="shared" ref="N195:N258" si="43">J195-D195</f>
        <v>#VALUE!</v>
      </c>
      <c r="O195">
        <v>148.86682870369987</v>
      </c>
      <c r="P195">
        <f t="shared" ref="P195:P258" si="44">L195*24</f>
        <v>3572.8038888887968</v>
      </c>
      <c r="Q195" t="e">
        <f t="shared" ref="Q195:Q258" si="45">M195*24</f>
        <v>#VALUE!</v>
      </c>
      <c r="R195" t="e">
        <f t="shared" ref="R195:R258" si="46">N195*24</f>
        <v>#VALUE!</v>
      </c>
      <c r="S195">
        <f t="shared" ref="S195:S258" si="47">O195*24</f>
        <v>3572.8038888887968</v>
      </c>
    </row>
    <row r="196" spans="1:19" x14ac:dyDescent="0.3">
      <c r="A196">
        <v>5983</v>
      </c>
      <c r="B196" s="7" t="s">
        <v>15</v>
      </c>
      <c r="C196" t="s">
        <v>2008</v>
      </c>
      <c r="D196" s="6">
        <f t="shared" si="37"/>
        <v>43067.332199074073</v>
      </c>
      <c r="E196" t="s">
        <v>2009</v>
      </c>
      <c r="F196" s="6">
        <f t="shared" si="38"/>
        <v>43067.453900462962</v>
      </c>
      <c r="H196" s="6" t="e">
        <f t="shared" si="39"/>
        <v>#VALUE!</v>
      </c>
      <c r="J196" s="6" t="e">
        <f t="shared" si="40"/>
        <v>#VALUE!</v>
      </c>
      <c r="L196">
        <f t="shared" si="41"/>
        <v>0.12170138888905058</v>
      </c>
      <c r="M196" t="e">
        <f t="shared" si="42"/>
        <v>#VALUE!</v>
      </c>
      <c r="N196" t="e">
        <f t="shared" si="43"/>
        <v>#VALUE!</v>
      </c>
      <c r="O196">
        <v>0.12170138888905058</v>
      </c>
      <c r="P196">
        <f t="shared" si="44"/>
        <v>2.9208333333372138</v>
      </c>
      <c r="Q196" t="e">
        <f t="shared" si="45"/>
        <v>#VALUE!</v>
      </c>
      <c r="R196" t="e">
        <f t="shared" si="46"/>
        <v>#VALUE!</v>
      </c>
      <c r="S196">
        <f t="shared" si="47"/>
        <v>2.9208333333372138</v>
      </c>
    </row>
    <row r="197" spans="1:19" x14ac:dyDescent="0.3">
      <c r="A197">
        <v>6079</v>
      </c>
      <c r="B197" s="7" t="s">
        <v>45</v>
      </c>
      <c r="C197" t="s">
        <v>2012</v>
      </c>
      <c r="D197" s="6">
        <f t="shared" si="37"/>
        <v>43069.147048611114</v>
      </c>
      <c r="E197" t="s">
        <v>2013</v>
      </c>
      <c r="F197" s="6">
        <f t="shared" si="38"/>
        <v>43229.46980324074</v>
      </c>
      <c r="G197" t="s">
        <v>2014</v>
      </c>
      <c r="H197" s="6">
        <f t="shared" si="39"/>
        <v>43229.470960648148</v>
      </c>
      <c r="J197" s="6" t="e">
        <f t="shared" si="40"/>
        <v>#VALUE!</v>
      </c>
      <c r="L197">
        <f t="shared" si="41"/>
        <v>160.32275462962571</v>
      </c>
      <c r="M197">
        <f t="shared" si="42"/>
        <v>160.32391203703446</v>
      </c>
      <c r="N197" t="e">
        <f t="shared" si="43"/>
        <v>#VALUE!</v>
      </c>
      <c r="O197">
        <f>M197</f>
        <v>160.32391203703446</v>
      </c>
      <c r="P197">
        <f t="shared" si="44"/>
        <v>3847.7461111110169</v>
      </c>
      <c r="Q197">
        <f t="shared" si="45"/>
        <v>3847.7738888888271</v>
      </c>
      <c r="R197" t="e">
        <f t="shared" si="46"/>
        <v>#VALUE!</v>
      </c>
      <c r="S197">
        <f t="shared" si="47"/>
        <v>3847.7738888888271</v>
      </c>
    </row>
    <row r="198" spans="1:19" x14ac:dyDescent="0.3">
      <c r="A198">
        <v>6086</v>
      </c>
      <c r="B198" s="7" t="s">
        <v>15</v>
      </c>
      <c r="C198" t="s">
        <v>2016</v>
      </c>
      <c r="D198" s="6">
        <f t="shared" si="37"/>
        <v>43069.233773148146</v>
      </c>
      <c r="E198" t="s">
        <v>2017</v>
      </c>
      <c r="F198" s="6">
        <f t="shared" si="38"/>
        <v>43069.97991898148</v>
      </c>
      <c r="H198" s="6" t="e">
        <f t="shared" si="39"/>
        <v>#VALUE!</v>
      </c>
      <c r="J198" s="6" t="e">
        <f t="shared" si="40"/>
        <v>#VALUE!</v>
      </c>
      <c r="L198">
        <f t="shared" si="41"/>
        <v>0.7461458333345945</v>
      </c>
      <c r="M198" t="e">
        <f t="shared" si="42"/>
        <v>#VALUE!</v>
      </c>
      <c r="N198" t="e">
        <f t="shared" si="43"/>
        <v>#VALUE!</v>
      </c>
      <c r="O198">
        <v>0.7461458333345945</v>
      </c>
      <c r="P198">
        <f t="shared" si="44"/>
        <v>17.907500000030268</v>
      </c>
      <c r="Q198" t="e">
        <f t="shared" si="45"/>
        <v>#VALUE!</v>
      </c>
      <c r="R198" t="e">
        <f t="shared" si="46"/>
        <v>#VALUE!</v>
      </c>
      <c r="S198">
        <f t="shared" si="47"/>
        <v>17.907500000030268</v>
      </c>
    </row>
    <row r="199" spans="1:19" x14ac:dyDescent="0.3">
      <c r="A199">
        <v>6087</v>
      </c>
      <c r="B199" s="7" t="s">
        <v>33</v>
      </c>
      <c r="C199" t="s">
        <v>2019</v>
      </c>
      <c r="D199" s="6">
        <f t="shared" si="37"/>
        <v>43069.236886574072</v>
      </c>
      <c r="E199" t="s">
        <v>2020</v>
      </c>
      <c r="F199" s="6">
        <f t="shared" si="38"/>
        <v>43069.237141203703</v>
      </c>
      <c r="H199" s="6" t="e">
        <f t="shared" si="39"/>
        <v>#VALUE!</v>
      </c>
      <c r="J199" s="6" t="e">
        <f t="shared" si="40"/>
        <v>#VALUE!</v>
      </c>
      <c r="L199">
        <f t="shared" si="41"/>
        <v>2.546296309446916E-4</v>
      </c>
      <c r="M199" t="e">
        <f t="shared" si="42"/>
        <v>#VALUE!</v>
      </c>
      <c r="N199" t="e">
        <f t="shared" si="43"/>
        <v>#VALUE!</v>
      </c>
      <c r="O199">
        <v>2.546296309446916E-4</v>
      </c>
      <c r="P199">
        <f t="shared" si="44"/>
        <v>6.1111111426725984E-3</v>
      </c>
      <c r="Q199" t="e">
        <f t="shared" si="45"/>
        <v>#VALUE!</v>
      </c>
      <c r="R199" t="e">
        <f t="shared" si="46"/>
        <v>#VALUE!</v>
      </c>
      <c r="S199">
        <f t="shared" si="47"/>
        <v>6.1111111426725984E-3</v>
      </c>
    </row>
    <row r="200" spans="1:19" x14ac:dyDescent="0.3">
      <c r="A200">
        <v>6094</v>
      </c>
      <c r="B200" s="7" t="s">
        <v>15</v>
      </c>
      <c r="C200" t="s">
        <v>1004</v>
      </c>
      <c r="D200" s="6">
        <f t="shared" si="37"/>
        <v>43069.316076388888</v>
      </c>
      <c r="E200" t="s">
        <v>1005</v>
      </c>
      <c r="F200" s="6">
        <f t="shared" si="38"/>
        <v>43075.197106481479</v>
      </c>
      <c r="H200" s="6" t="e">
        <f t="shared" si="39"/>
        <v>#VALUE!</v>
      </c>
      <c r="J200" s="6" t="e">
        <f t="shared" si="40"/>
        <v>#VALUE!</v>
      </c>
      <c r="L200">
        <f t="shared" si="41"/>
        <v>5.8810300925906631</v>
      </c>
      <c r="M200" t="e">
        <f t="shared" si="42"/>
        <v>#VALUE!</v>
      </c>
      <c r="N200" t="e">
        <f t="shared" si="43"/>
        <v>#VALUE!</v>
      </c>
      <c r="O200">
        <v>5.8810300925906631</v>
      </c>
      <c r="P200">
        <f t="shared" si="44"/>
        <v>141.14472222217591</v>
      </c>
      <c r="Q200" t="e">
        <f t="shared" si="45"/>
        <v>#VALUE!</v>
      </c>
      <c r="R200" t="e">
        <f t="shared" si="46"/>
        <v>#VALUE!</v>
      </c>
      <c r="S200">
        <f t="shared" si="47"/>
        <v>141.14472222217591</v>
      </c>
    </row>
    <row r="201" spans="1:19" x14ac:dyDescent="0.3">
      <c r="A201">
        <v>6095</v>
      </c>
      <c r="B201" s="7" t="s">
        <v>15</v>
      </c>
      <c r="C201" t="s">
        <v>1007</v>
      </c>
      <c r="D201" s="6">
        <f t="shared" si="37"/>
        <v>43069.342546296299</v>
      </c>
      <c r="E201" t="s">
        <v>1008</v>
      </c>
      <c r="F201" s="6">
        <f t="shared" si="38"/>
        <v>43070.099849537037</v>
      </c>
      <c r="H201" s="6" t="e">
        <f t="shared" si="39"/>
        <v>#VALUE!</v>
      </c>
      <c r="J201" s="6" t="e">
        <f t="shared" si="40"/>
        <v>#VALUE!</v>
      </c>
      <c r="L201">
        <f t="shared" si="41"/>
        <v>0.75730324073811062</v>
      </c>
      <c r="M201" t="e">
        <f t="shared" si="42"/>
        <v>#VALUE!</v>
      </c>
      <c r="N201" t="e">
        <f t="shared" si="43"/>
        <v>#VALUE!</v>
      </c>
      <c r="O201">
        <v>0.75730324073811062</v>
      </c>
      <c r="P201">
        <f t="shared" si="44"/>
        <v>18.175277777714655</v>
      </c>
      <c r="Q201" t="e">
        <f t="shared" si="45"/>
        <v>#VALUE!</v>
      </c>
      <c r="R201" t="e">
        <f t="shared" si="46"/>
        <v>#VALUE!</v>
      </c>
      <c r="S201">
        <f t="shared" si="47"/>
        <v>18.175277777714655</v>
      </c>
    </row>
    <row r="202" spans="1:19" x14ac:dyDescent="0.3">
      <c r="A202">
        <v>6103</v>
      </c>
      <c r="B202" s="7" t="s">
        <v>15</v>
      </c>
      <c r="C202" t="s">
        <v>1010</v>
      </c>
      <c r="D202" s="6">
        <f t="shared" si="37"/>
        <v>43069.386296296296</v>
      </c>
      <c r="E202" t="s">
        <v>1011</v>
      </c>
      <c r="F202" s="6">
        <f t="shared" si="38"/>
        <v>43070.099652777775</v>
      </c>
      <c r="H202" s="6" t="e">
        <f t="shared" si="39"/>
        <v>#VALUE!</v>
      </c>
      <c r="J202" s="6" t="e">
        <f t="shared" si="40"/>
        <v>#VALUE!</v>
      </c>
      <c r="L202">
        <f t="shared" si="41"/>
        <v>0.71335648147942265</v>
      </c>
      <c r="M202" t="e">
        <f t="shared" si="42"/>
        <v>#VALUE!</v>
      </c>
      <c r="N202" t="e">
        <f t="shared" si="43"/>
        <v>#VALUE!</v>
      </c>
      <c r="O202">
        <v>0.71335648147942265</v>
      </c>
      <c r="P202">
        <f t="shared" si="44"/>
        <v>17.120555555506144</v>
      </c>
      <c r="Q202" t="e">
        <f t="shared" si="45"/>
        <v>#VALUE!</v>
      </c>
      <c r="R202" t="e">
        <f t="shared" si="46"/>
        <v>#VALUE!</v>
      </c>
      <c r="S202">
        <f t="shared" si="47"/>
        <v>17.120555555506144</v>
      </c>
    </row>
    <row r="203" spans="1:19" x14ac:dyDescent="0.3">
      <c r="A203">
        <v>6106</v>
      </c>
      <c r="B203" s="7" t="s">
        <v>33</v>
      </c>
      <c r="C203" t="s">
        <v>1013</v>
      </c>
      <c r="D203" s="6">
        <f t="shared" si="37"/>
        <v>43069.405636574076</v>
      </c>
      <c r="E203" t="s">
        <v>1008</v>
      </c>
      <c r="F203" s="6">
        <f t="shared" si="38"/>
        <v>43070.099849537037</v>
      </c>
      <c r="H203" s="6" t="e">
        <f t="shared" si="39"/>
        <v>#VALUE!</v>
      </c>
      <c r="J203" s="6" t="e">
        <f t="shared" si="40"/>
        <v>#VALUE!</v>
      </c>
      <c r="L203">
        <f t="shared" si="41"/>
        <v>0.69421296296059154</v>
      </c>
      <c r="M203" t="e">
        <f t="shared" si="42"/>
        <v>#VALUE!</v>
      </c>
      <c r="N203" t="e">
        <f t="shared" si="43"/>
        <v>#VALUE!</v>
      </c>
      <c r="O203">
        <v>0.69421296296059154</v>
      </c>
      <c r="P203">
        <f t="shared" si="44"/>
        <v>16.661111111054197</v>
      </c>
      <c r="Q203" t="e">
        <f t="shared" si="45"/>
        <v>#VALUE!</v>
      </c>
      <c r="R203" t="e">
        <f t="shared" si="46"/>
        <v>#VALUE!</v>
      </c>
      <c r="S203">
        <f t="shared" si="47"/>
        <v>16.661111111054197</v>
      </c>
    </row>
    <row r="204" spans="1:19" x14ac:dyDescent="0.3">
      <c r="A204">
        <v>6110</v>
      </c>
      <c r="B204" s="7" t="s">
        <v>15</v>
      </c>
      <c r="C204" t="s">
        <v>1015</v>
      </c>
      <c r="D204" s="6">
        <f t="shared" si="37"/>
        <v>43069.458113425928</v>
      </c>
      <c r="E204" t="s">
        <v>1016</v>
      </c>
      <c r="F204" s="6">
        <f t="shared" si="38"/>
        <v>43080.342094907406</v>
      </c>
      <c r="H204" s="6" t="e">
        <f t="shared" si="39"/>
        <v>#VALUE!</v>
      </c>
      <c r="J204" s="6" t="e">
        <f t="shared" si="40"/>
        <v>#VALUE!</v>
      </c>
      <c r="L204">
        <f t="shared" si="41"/>
        <v>10.883981481478259</v>
      </c>
      <c r="M204" t="e">
        <f t="shared" si="42"/>
        <v>#VALUE!</v>
      </c>
      <c r="N204" t="e">
        <f t="shared" si="43"/>
        <v>#VALUE!</v>
      </c>
      <c r="O204">
        <v>10.883981481478259</v>
      </c>
      <c r="P204">
        <f t="shared" si="44"/>
        <v>261.2155555554782</v>
      </c>
      <c r="Q204" t="e">
        <f t="shared" si="45"/>
        <v>#VALUE!</v>
      </c>
      <c r="R204" t="e">
        <f t="shared" si="46"/>
        <v>#VALUE!</v>
      </c>
      <c r="S204">
        <f t="shared" si="47"/>
        <v>261.2155555554782</v>
      </c>
    </row>
    <row r="205" spans="1:19" x14ac:dyDescent="0.3">
      <c r="A205">
        <v>6121</v>
      </c>
      <c r="B205" s="7" t="s">
        <v>33</v>
      </c>
      <c r="C205" t="s">
        <v>1018</v>
      </c>
      <c r="D205" s="6">
        <f t="shared" si="37"/>
        <v>43069.546666666669</v>
      </c>
      <c r="E205" t="s">
        <v>1019</v>
      </c>
      <c r="F205" s="6">
        <f t="shared" si="38"/>
        <v>43168.565810185188</v>
      </c>
      <c r="H205" s="6" t="e">
        <f t="shared" si="39"/>
        <v>#VALUE!</v>
      </c>
      <c r="J205" s="6" t="e">
        <f t="shared" si="40"/>
        <v>#VALUE!</v>
      </c>
      <c r="L205">
        <f t="shared" si="41"/>
        <v>99.019143518518831</v>
      </c>
      <c r="M205" t="e">
        <f t="shared" si="42"/>
        <v>#VALUE!</v>
      </c>
      <c r="N205" t="e">
        <f t="shared" si="43"/>
        <v>#VALUE!</v>
      </c>
      <c r="O205">
        <v>99.019143518518831</v>
      </c>
      <c r="P205">
        <f t="shared" si="44"/>
        <v>2376.4594444444519</v>
      </c>
      <c r="Q205" t="e">
        <f t="shared" si="45"/>
        <v>#VALUE!</v>
      </c>
      <c r="R205" t="e">
        <f t="shared" si="46"/>
        <v>#VALUE!</v>
      </c>
      <c r="S205">
        <f t="shared" si="47"/>
        <v>2376.4594444444519</v>
      </c>
    </row>
    <row r="206" spans="1:19" x14ac:dyDescent="0.3">
      <c r="A206">
        <v>6132</v>
      </c>
      <c r="B206" s="7" t="s">
        <v>45</v>
      </c>
      <c r="C206" t="s">
        <v>1022</v>
      </c>
      <c r="D206" s="6">
        <f t="shared" si="37"/>
        <v>43070.136134259257</v>
      </c>
      <c r="E206" t="s">
        <v>1023</v>
      </c>
      <c r="F206" s="6">
        <f t="shared" si="38"/>
        <v>43075.500173611108</v>
      </c>
      <c r="H206" s="6" t="e">
        <f t="shared" si="39"/>
        <v>#VALUE!</v>
      </c>
      <c r="J206" s="6" t="e">
        <f t="shared" si="40"/>
        <v>#VALUE!</v>
      </c>
      <c r="L206">
        <f t="shared" si="41"/>
        <v>5.3640393518508063</v>
      </c>
      <c r="M206" t="e">
        <f t="shared" si="42"/>
        <v>#VALUE!</v>
      </c>
      <c r="N206" t="e">
        <f t="shared" si="43"/>
        <v>#VALUE!</v>
      </c>
      <c r="O206">
        <v>5.3640393518508063</v>
      </c>
      <c r="P206">
        <f t="shared" si="44"/>
        <v>128.73694444441935</v>
      </c>
      <c r="Q206" t="e">
        <f t="shared" si="45"/>
        <v>#VALUE!</v>
      </c>
      <c r="R206" t="e">
        <f t="shared" si="46"/>
        <v>#VALUE!</v>
      </c>
      <c r="S206">
        <f t="shared" si="47"/>
        <v>128.73694444441935</v>
      </c>
    </row>
    <row r="207" spans="1:19" x14ac:dyDescent="0.3">
      <c r="A207">
        <v>6134</v>
      </c>
      <c r="B207" s="7" t="s">
        <v>33</v>
      </c>
      <c r="C207" t="s">
        <v>1025</v>
      </c>
      <c r="D207" s="6">
        <f t="shared" si="37"/>
        <v>43070.140324074076</v>
      </c>
      <c r="E207" t="s">
        <v>1026</v>
      </c>
      <c r="F207" s="6">
        <f t="shared" si="38"/>
        <v>43073.451805555553</v>
      </c>
      <c r="H207" s="6" t="e">
        <f t="shared" si="39"/>
        <v>#VALUE!</v>
      </c>
      <c r="J207" s="6" t="e">
        <f t="shared" si="40"/>
        <v>#VALUE!</v>
      </c>
      <c r="L207">
        <f t="shared" si="41"/>
        <v>3.3114814814762212</v>
      </c>
      <c r="M207" t="e">
        <f t="shared" si="42"/>
        <v>#VALUE!</v>
      </c>
      <c r="N207" t="e">
        <f t="shared" si="43"/>
        <v>#VALUE!</v>
      </c>
      <c r="O207">
        <v>3.3114814814762212</v>
      </c>
      <c r="P207">
        <f t="shared" si="44"/>
        <v>79.47555555542931</v>
      </c>
      <c r="Q207" t="e">
        <f t="shared" si="45"/>
        <v>#VALUE!</v>
      </c>
      <c r="R207" t="e">
        <f t="shared" si="46"/>
        <v>#VALUE!</v>
      </c>
      <c r="S207">
        <f t="shared" si="47"/>
        <v>79.47555555542931</v>
      </c>
    </row>
    <row r="208" spans="1:19" x14ac:dyDescent="0.3">
      <c r="A208">
        <v>6135</v>
      </c>
      <c r="B208" s="7" t="s">
        <v>33</v>
      </c>
      <c r="C208" t="s">
        <v>1028</v>
      </c>
      <c r="D208" s="6">
        <f t="shared" si="37"/>
        <v>43070.151134259257</v>
      </c>
      <c r="E208" t="s">
        <v>1029</v>
      </c>
      <c r="F208" s="6">
        <f t="shared" si="38"/>
        <v>43073.451817129629</v>
      </c>
      <c r="H208" s="6" t="e">
        <f t="shared" si="39"/>
        <v>#VALUE!</v>
      </c>
      <c r="J208" s="6" t="e">
        <f t="shared" si="40"/>
        <v>#VALUE!</v>
      </c>
      <c r="L208">
        <f t="shared" si="41"/>
        <v>3.3006828703728388</v>
      </c>
      <c r="M208" t="e">
        <f t="shared" si="42"/>
        <v>#VALUE!</v>
      </c>
      <c r="N208" t="e">
        <f t="shared" si="43"/>
        <v>#VALUE!</v>
      </c>
      <c r="O208">
        <v>3.3006828703728388</v>
      </c>
      <c r="P208">
        <f t="shared" si="44"/>
        <v>79.216388888948131</v>
      </c>
      <c r="Q208" t="e">
        <f t="shared" si="45"/>
        <v>#VALUE!</v>
      </c>
      <c r="R208" t="e">
        <f t="shared" si="46"/>
        <v>#VALUE!</v>
      </c>
      <c r="S208">
        <f t="shared" si="47"/>
        <v>79.216388888948131</v>
      </c>
    </row>
    <row r="209" spans="1:19" x14ac:dyDescent="0.3">
      <c r="A209">
        <v>6145</v>
      </c>
      <c r="B209" s="7" t="s">
        <v>33</v>
      </c>
      <c r="C209" t="s">
        <v>1031</v>
      </c>
      <c r="D209" s="6">
        <f t="shared" si="37"/>
        <v>43070.22216435185</v>
      </c>
      <c r="E209" t="s">
        <v>1032</v>
      </c>
      <c r="F209" s="6">
        <f t="shared" si="38"/>
        <v>43070.282812500001</v>
      </c>
      <c r="H209" s="6" t="e">
        <f t="shared" si="39"/>
        <v>#VALUE!</v>
      </c>
      <c r="J209" s="6" t="e">
        <f t="shared" si="40"/>
        <v>#VALUE!</v>
      </c>
      <c r="L209">
        <f t="shared" si="41"/>
        <v>6.0648148151813075E-2</v>
      </c>
      <c r="M209" t="e">
        <f t="shared" si="42"/>
        <v>#VALUE!</v>
      </c>
      <c r="N209" t="e">
        <f t="shared" si="43"/>
        <v>#VALUE!</v>
      </c>
      <c r="O209">
        <v>6.0648148151813075E-2</v>
      </c>
      <c r="P209">
        <f t="shared" si="44"/>
        <v>1.4555555556435138</v>
      </c>
      <c r="Q209" t="e">
        <f t="shared" si="45"/>
        <v>#VALUE!</v>
      </c>
      <c r="R209" t="e">
        <f t="shared" si="46"/>
        <v>#VALUE!</v>
      </c>
      <c r="S209">
        <f t="shared" si="47"/>
        <v>1.4555555556435138</v>
      </c>
    </row>
    <row r="210" spans="1:19" x14ac:dyDescent="0.3">
      <c r="A210">
        <v>6186</v>
      </c>
      <c r="B210" s="7" t="s">
        <v>45</v>
      </c>
      <c r="C210" t="s">
        <v>1035</v>
      </c>
      <c r="D210" s="6">
        <f t="shared" si="37"/>
        <v>43071.318009259259</v>
      </c>
      <c r="E210" t="s">
        <v>1036</v>
      </c>
      <c r="F210" s="6">
        <f t="shared" si="38"/>
        <v>43327.489189814813</v>
      </c>
      <c r="H210" s="6" t="e">
        <f t="shared" si="39"/>
        <v>#VALUE!</v>
      </c>
      <c r="J210" s="6" t="e">
        <f t="shared" si="40"/>
        <v>#VALUE!</v>
      </c>
      <c r="L210">
        <f t="shared" si="41"/>
        <v>256.17118055555329</v>
      </c>
      <c r="M210" t="e">
        <f t="shared" si="42"/>
        <v>#VALUE!</v>
      </c>
      <c r="N210" t="e">
        <f t="shared" si="43"/>
        <v>#VALUE!</v>
      </c>
      <c r="O210">
        <v>256.17118055555329</v>
      </c>
      <c r="P210">
        <f t="shared" si="44"/>
        <v>6148.108333333279</v>
      </c>
      <c r="Q210" t="e">
        <f t="shared" si="45"/>
        <v>#VALUE!</v>
      </c>
      <c r="R210" t="e">
        <f t="shared" si="46"/>
        <v>#VALUE!</v>
      </c>
      <c r="S210">
        <f t="shared" si="47"/>
        <v>6148.108333333279</v>
      </c>
    </row>
    <row r="211" spans="1:19" x14ac:dyDescent="0.3">
      <c r="A211">
        <v>6206</v>
      </c>
      <c r="B211" s="7" t="s">
        <v>15</v>
      </c>
      <c r="C211" t="s">
        <v>1038</v>
      </c>
      <c r="D211" s="6">
        <f t="shared" si="37"/>
        <v>43073.219398148147</v>
      </c>
      <c r="E211" t="s">
        <v>1039</v>
      </c>
      <c r="F211" s="6">
        <f t="shared" si="38"/>
        <v>43089.458148148151</v>
      </c>
      <c r="H211" s="6" t="e">
        <f t="shared" si="39"/>
        <v>#VALUE!</v>
      </c>
      <c r="J211" s="6" t="e">
        <f t="shared" si="40"/>
        <v>#VALUE!</v>
      </c>
      <c r="L211">
        <f t="shared" si="41"/>
        <v>16.238750000004075</v>
      </c>
      <c r="M211" t="e">
        <f t="shared" si="42"/>
        <v>#VALUE!</v>
      </c>
      <c r="N211" t="e">
        <f t="shared" si="43"/>
        <v>#VALUE!</v>
      </c>
      <c r="O211">
        <v>16.238750000004075</v>
      </c>
      <c r="P211">
        <f t="shared" si="44"/>
        <v>389.73000000009779</v>
      </c>
      <c r="Q211" t="e">
        <f t="shared" si="45"/>
        <v>#VALUE!</v>
      </c>
      <c r="R211" t="e">
        <f t="shared" si="46"/>
        <v>#VALUE!</v>
      </c>
      <c r="S211">
        <f t="shared" si="47"/>
        <v>389.73000000009779</v>
      </c>
    </row>
    <row r="212" spans="1:19" x14ac:dyDescent="0.3">
      <c r="A212">
        <v>6309</v>
      </c>
      <c r="B212" s="7" t="s">
        <v>15</v>
      </c>
      <c r="C212" t="s">
        <v>1042</v>
      </c>
      <c r="D212" s="6">
        <f t="shared" si="37"/>
        <v>43074.956689814811</v>
      </c>
      <c r="E212" t="s">
        <v>1043</v>
      </c>
      <c r="F212" s="6">
        <f t="shared" si="38"/>
        <v>43076.245497685188</v>
      </c>
      <c r="H212" s="6" t="e">
        <f t="shared" si="39"/>
        <v>#VALUE!</v>
      </c>
      <c r="J212" s="6" t="e">
        <f t="shared" si="40"/>
        <v>#VALUE!</v>
      </c>
      <c r="L212">
        <f t="shared" si="41"/>
        <v>1.2888078703763313</v>
      </c>
      <c r="M212" t="e">
        <f t="shared" si="42"/>
        <v>#VALUE!</v>
      </c>
      <c r="N212" t="e">
        <f t="shared" si="43"/>
        <v>#VALUE!</v>
      </c>
      <c r="O212">
        <v>1.2888078703763313</v>
      </c>
      <c r="P212">
        <f t="shared" si="44"/>
        <v>30.93138888903195</v>
      </c>
      <c r="Q212" t="e">
        <f t="shared" si="45"/>
        <v>#VALUE!</v>
      </c>
      <c r="R212" t="e">
        <f t="shared" si="46"/>
        <v>#VALUE!</v>
      </c>
      <c r="S212">
        <f t="shared" si="47"/>
        <v>30.93138888903195</v>
      </c>
    </row>
    <row r="213" spans="1:19" x14ac:dyDescent="0.3">
      <c r="A213">
        <v>6334</v>
      </c>
      <c r="B213" s="7" t="s">
        <v>33</v>
      </c>
      <c r="C213" t="s">
        <v>1045</v>
      </c>
      <c r="D213" s="6">
        <f t="shared" si="37"/>
        <v>43075.225335648145</v>
      </c>
      <c r="E213" t="s">
        <v>1046</v>
      </c>
      <c r="F213" s="6">
        <f t="shared" si="38"/>
        <v>43327.447118055556</v>
      </c>
      <c r="H213" s="6" t="e">
        <f t="shared" si="39"/>
        <v>#VALUE!</v>
      </c>
      <c r="J213" s="6" t="e">
        <f t="shared" si="40"/>
        <v>#VALUE!</v>
      </c>
      <c r="L213">
        <f t="shared" si="41"/>
        <v>252.2217824074105</v>
      </c>
      <c r="M213" t="e">
        <f t="shared" si="42"/>
        <v>#VALUE!</v>
      </c>
      <c r="N213" t="e">
        <f t="shared" si="43"/>
        <v>#VALUE!</v>
      </c>
      <c r="O213">
        <v>252.2217824074105</v>
      </c>
      <c r="P213">
        <f t="shared" si="44"/>
        <v>6053.322777777852</v>
      </c>
      <c r="Q213" t="e">
        <f t="shared" si="45"/>
        <v>#VALUE!</v>
      </c>
      <c r="R213" t="e">
        <f t="shared" si="46"/>
        <v>#VALUE!</v>
      </c>
      <c r="S213">
        <f t="shared" si="47"/>
        <v>6053.322777777852</v>
      </c>
    </row>
    <row r="214" spans="1:19" x14ac:dyDescent="0.3">
      <c r="A214">
        <v>6345</v>
      </c>
      <c r="B214" s="7" t="s">
        <v>33</v>
      </c>
      <c r="C214" t="s">
        <v>1048</v>
      </c>
      <c r="D214" s="6">
        <f t="shared" si="37"/>
        <v>43075.373113425929</v>
      </c>
      <c r="E214" t="s">
        <v>1049</v>
      </c>
      <c r="F214" s="6">
        <f t="shared" si="38"/>
        <v>43076.316018518519</v>
      </c>
      <c r="H214" s="6" t="e">
        <f t="shared" si="39"/>
        <v>#VALUE!</v>
      </c>
      <c r="J214" s="6" t="e">
        <f t="shared" si="40"/>
        <v>#VALUE!</v>
      </c>
      <c r="L214">
        <f t="shared" si="41"/>
        <v>0.94290509259008104</v>
      </c>
      <c r="M214" t="e">
        <f t="shared" si="42"/>
        <v>#VALUE!</v>
      </c>
      <c r="N214" t="e">
        <f t="shared" si="43"/>
        <v>#VALUE!</v>
      </c>
      <c r="O214">
        <v>0.94290509259008104</v>
      </c>
      <c r="P214">
        <f t="shared" si="44"/>
        <v>22.629722222161945</v>
      </c>
      <c r="Q214" t="e">
        <f t="shared" si="45"/>
        <v>#VALUE!</v>
      </c>
      <c r="R214" t="e">
        <f t="shared" si="46"/>
        <v>#VALUE!</v>
      </c>
      <c r="S214">
        <f t="shared" si="47"/>
        <v>22.629722222161945</v>
      </c>
    </row>
    <row r="215" spans="1:19" x14ac:dyDescent="0.3">
      <c r="A215">
        <v>6351</v>
      </c>
      <c r="B215" s="7" t="s">
        <v>33</v>
      </c>
      <c r="C215" t="s">
        <v>2023</v>
      </c>
      <c r="D215" s="6">
        <f t="shared" si="37"/>
        <v>43075.456921296296</v>
      </c>
      <c r="E215" t="s">
        <v>2024</v>
      </c>
      <c r="F215" s="6">
        <f t="shared" si="38"/>
        <v>43075.567650462966</v>
      </c>
      <c r="H215" s="6" t="e">
        <f t="shared" si="39"/>
        <v>#VALUE!</v>
      </c>
      <c r="J215" s="6" t="e">
        <f t="shared" si="40"/>
        <v>#VALUE!</v>
      </c>
      <c r="L215">
        <f t="shared" si="41"/>
        <v>0.11072916667035315</v>
      </c>
      <c r="M215" t="e">
        <f t="shared" si="42"/>
        <v>#VALUE!</v>
      </c>
      <c r="N215" t="e">
        <f t="shared" si="43"/>
        <v>#VALUE!</v>
      </c>
      <c r="O215">
        <v>0.11072916667035315</v>
      </c>
      <c r="P215">
        <f t="shared" si="44"/>
        <v>2.6575000000884756</v>
      </c>
      <c r="Q215" t="e">
        <f t="shared" si="45"/>
        <v>#VALUE!</v>
      </c>
      <c r="R215" t="e">
        <f t="shared" si="46"/>
        <v>#VALUE!</v>
      </c>
      <c r="S215">
        <f t="shared" si="47"/>
        <v>2.6575000000884756</v>
      </c>
    </row>
    <row r="216" spans="1:19" x14ac:dyDescent="0.3">
      <c r="A216">
        <v>6356</v>
      </c>
      <c r="B216" s="7" t="s">
        <v>15</v>
      </c>
      <c r="C216" t="s">
        <v>2026</v>
      </c>
      <c r="D216" s="6">
        <f t="shared" si="37"/>
        <v>43075.511134259257</v>
      </c>
      <c r="E216" t="s">
        <v>2027</v>
      </c>
      <c r="F216" s="6">
        <f t="shared" si="38"/>
        <v>43327.446921296294</v>
      </c>
      <c r="H216" s="6" t="e">
        <f t="shared" si="39"/>
        <v>#VALUE!</v>
      </c>
      <c r="J216" s="6" t="e">
        <f t="shared" si="40"/>
        <v>#VALUE!</v>
      </c>
      <c r="L216">
        <f t="shared" si="41"/>
        <v>251.93578703703679</v>
      </c>
      <c r="M216" t="e">
        <f t="shared" si="42"/>
        <v>#VALUE!</v>
      </c>
      <c r="N216" t="e">
        <f t="shared" si="43"/>
        <v>#VALUE!</v>
      </c>
      <c r="O216">
        <v>251.93578703703679</v>
      </c>
      <c r="P216">
        <f t="shared" si="44"/>
        <v>6046.4588888888829</v>
      </c>
      <c r="Q216" t="e">
        <f t="shared" si="45"/>
        <v>#VALUE!</v>
      </c>
      <c r="R216" t="e">
        <f t="shared" si="46"/>
        <v>#VALUE!</v>
      </c>
      <c r="S216">
        <f t="shared" si="47"/>
        <v>6046.4588888888829</v>
      </c>
    </row>
    <row r="217" spans="1:19" x14ac:dyDescent="0.3">
      <c r="A217">
        <v>6378</v>
      </c>
      <c r="B217" s="7" t="s">
        <v>15</v>
      </c>
      <c r="C217" t="s">
        <v>2030</v>
      </c>
      <c r="D217" s="6">
        <f t="shared" si="37"/>
        <v>43076.35052083333</v>
      </c>
      <c r="E217" t="s">
        <v>2031</v>
      </c>
      <c r="F217" s="6">
        <f t="shared" si="38"/>
        <v>43128.45103009259</v>
      </c>
      <c r="H217" s="6" t="e">
        <f t="shared" si="39"/>
        <v>#VALUE!</v>
      </c>
      <c r="J217" s="6" t="e">
        <f t="shared" si="40"/>
        <v>#VALUE!</v>
      </c>
      <c r="L217">
        <f t="shared" si="41"/>
        <v>52.100509259260434</v>
      </c>
      <c r="M217" t="e">
        <f t="shared" si="42"/>
        <v>#VALUE!</v>
      </c>
      <c r="N217" t="e">
        <f t="shared" si="43"/>
        <v>#VALUE!</v>
      </c>
      <c r="O217">
        <v>52.100509259260434</v>
      </c>
      <c r="P217">
        <f t="shared" si="44"/>
        <v>1250.4122222222504</v>
      </c>
      <c r="Q217" t="e">
        <f t="shared" si="45"/>
        <v>#VALUE!</v>
      </c>
      <c r="R217" t="e">
        <f t="shared" si="46"/>
        <v>#VALUE!</v>
      </c>
      <c r="S217">
        <f t="shared" si="47"/>
        <v>1250.4122222222504</v>
      </c>
    </row>
    <row r="218" spans="1:19" x14ac:dyDescent="0.3">
      <c r="A218">
        <v>6422</v>
      </c>
      <c r="B218" s="7" t="s">
        <v>45</v>
      </c>
      <c r="C218" t="s">
        <v>2033</v>
      </c>
      <c r="D218" s="6">
        <f t="shared" si="37"/>
        <v>43077.389097222222</v>
      </c>
      <c r="E218" t="s">
        <v>2034</v>
      </c>
      <c r="F218" s="6">
        <f t="shared" si="38"/>
        <v>43095.37295138889</v>
      </c>
      <c r="H218" s="6" t="e">
        <f t="shared" si="39"/>
        <v>#VALUE!</v>
      </c>
      <c r="J218" s="6" t="e">
        <f t="shared" si="40"/>
        <v>#VALUE!</v>
      </c>
      <c r="L218">
        <f t="shared" si="41"/>
        <v>17.983854166668607</v>
      </c>
      <c r="M218" t="e">
        <f t="shared" si="42"/>
        <v>#VALUE!</v>
      </c>
      <c r="N218" t="e">
        <f t="shared" si="43"/>
        <v>#VALUE!</v>
      </c>
      <c r="O218">
        <v>17.983854166668607</v>
      </c>
      <c r="P218">
        <f t="shared" si="44"/>
        <v>431.61250000004657</v>
      </c>
      <c r="Q218" t="e">
        <f t="shared" si="45"/>
        <v>#VALUE!</v>
      </c>
      <c r="R218" t="e">
        <f t="shared" si="46"/>
        <v>#VALUE!</v>
      </c>
      <c r="S218">
        <f t="shared" si="47"/>
        <v>431.61250000004657</v>
      </c>
    </row>
    <row r="219" spans="1:19" x14ac:dyDescent="0.3">
      <c r="A219">
        <v>6441</v>
      </c>
      <c r="B219" s="7" t="s">
        <v>15</v>
      </c>
      <c r="C219" t="s">
        <v>2178</v>
      </c>
      <c r="D219" s="6">
        <f t="shared" si="37"/>
        <v>43080.112280092595</v>
      </c>
      <c r="E219" t="s">
        <v>2179</v>
      </c>
      <c r="F219" s="6">
        <f t="shared" si="38"/>
        <v>43080.224999999999</v>
      </c>
      <c r="H219" s="6" t="e">
        <f t="shared" si="39"/>
        <v>#VALUE!</v>
      </c>
      <c r="J219" s="6" t="e">
        <f t="shared" si="40"/>
        <v>#VALUE!</v>
      </c>
      <c r="L219">
        <f t="shared" si="41"/>
        <v>0.11271990740351612</v>
      </c>
      <c r="M219" t="e">
        <f t="shared" si="42"/>
        <v>#VALUE!</v>
      </c>
      <c r="N219" t="e">
        <f t="shared" si="43"/>
        <v>#VALUE!</v>
      </c>
      <c r="O219">
        <v>0.11271990740351612</v>
      </c>
      <c r="P219">
        <f t="shared" si="44"/>
        <v>2.7052777776843868</v>
      </c>
      <c r="Q219" t="e">
        <f t="shared" si="45"/>
        <v>#VALUE!</v>
      </c>
      <c r="R219" t="e">
        <f t="shared" si="46"/>
        <v>#VALUE!</v>
      </c>
      <c r="S219">
        <f t="shared" si="47"/>
        <v>2.7052777776843868</v>
      </c>
    </row>
    <row r="220" spans="1:19" x14ac:dyDescent="0.3">
      <c r="A220">
        <v>6460</v>
      </c>
      <c r="B220" s="7" t="s">
        <v>33</v>
      </c>
      <c r="C220" t="s">
        <v>2181</v>
      </c>
      <c r="D220" s="6">
        <f t="shared" si="37"/>
        <v>43080.321006944447</v>
      </c>
      <c r="E220" t="s">
        <v>2182</v>
      </c>
      <c r="F220" s="6">
        <f t="shared" si="38"/>
        <v>43080.44258101852</v>
      </c>
      <c r="H220" s="6" t="e">
        <f t="shared" si="39"/>
        <v>#VALUE!</v>
      </c>
      <c r="J220" s="6" t="e">
        <f t="shared" si="40"/>
        <v>#VALUE!</v>
      </c>
      <c r="L220">
        <f t="shared" si="41"/>
        <v>0.12157407407357823</v>
      </c>
      <c r="M220" t="e">
        <f t="shared" si="42"/>
        <v>#VALUE!</v>
      </c>
      <c r="N220" t="e">
        <f t="shared" si="43"/>
        <v>#VALUE!</v>
      </c>
      <c r="O220">
        <v>0.12157407407357823</v>
      </c>
      <c r="P220">
        <f t="shared" si="44"/>
        <v>2.9177777777658775</v>
      </c>
      <c r="Q220" t="e">
        <f t="shared" si="45"/>
        <v>#VALUE!</v>
      </c>
      <c r="R220" t="e">
        <f t="shared" si="46"/>
        <v>#VALUE!</v>
      </c>
      <c r="S220">
        <f t="shared" si="47"/>
        <v>2.9177777777658775</v>
      </c>
    </row>
    <row r="221" spans="1:19" x14ac:dyDescent="0.3">
      <c r="A221">
        <v>6531</v>
      </c>
      <c r="B221" s="7" t="s">
        <v>15</v>
      </c>
      <c r="C221" t="s">
        <v>2184</v>
      </c>
      <c r="D221" s="6">
        <f t="shared" si="37"/>
        <v>43081.445300925923</v>
      </c>
      <c r="E221" t="s">
        <v>2185</v>
      </c>
      <c r="F221" s="6">
        <f t="shared" si="38"/>
        <v>43082.275752314818</v>
      </c>
      <c r="H221" s="6" t="e">
        <f t="shared" si="39"/>
        <v>#VALUE!</v>
      </c>
      <c r="J221" s="6" t="e">
        <f t="shared" si="40"/>
        <v>#VALUE!</v>
      </c>
      <c r="L221">
        <f t="shared" si="41"/>
        <v>0.83045138889428927</v>
      </c>
      <c r="M221" t="e">
        <f t="shared" si="42"/>
        <v>#VALUE!</v>
      </c>
      <c r="N221" t="e">
        <f t="shared" si="43"/>
        <v>#VALUE!</v>
      </c>
      <c r="O221">
        <v>0.83045138889428927</v>
      </c>
      <c r="P221">
        <f t="shared" si="44"/>
        <v>19.930833333462942</v>
      </c>
      <c r="Q221" t="e">
        <f t="shared" si="45"/>
        <v>#VALUE!</v>
      </c>
      <c r="R221" t="e">
        <f t="shared" si="46"/>
        <v>#VALUE!</v>
      </c>
      <c r="S221">
        <f t="shared" si="47"/>
        <v>19.930833333462942</v>
      </c>
    </row>
    <row r="222" spans="1:19" x14ac:dyDescent="0.3">
      <c r="A222">
        <v>6641</v>
      </c>
      <c r="B222" s="7" t="s">
        <v>15</v>
      </c>
      <c r="C222" t="s">
        <v>2187</v>
      </c>
      <c r="D222" s="6">
        <f t="shared" si="37"/>
        <v>43084.096724537034</v>
      </c>
      <c r="E222" t="s">
        <v>2188</v>
      </c>
      <c r="F222" s="6">
        <f t="shared" si="38"/>
        <v>43084.265636574077</v>
      </c>
      <c r="H222" s="6" t="e">
        <f t="shared" si="39"/>
        <v>#VALUE!</v>
      </c>
      <c r="J222" s="6" t="e">
        <f t="shared" si="40"/>
        <v>#VALUE!</v>
      </c>
      <c r="L222">
        <f t="shared" si="41"/>
        <v>0.16891203704290092</v>
      </c>
      <c r="M222" t="e">
        <f t="shared" si="42"/>
        <v>#VALUE!</v>
      </c>
      <c r="N222" t="e">
        <f t="shared" si="43"/>
        <v>#VALUE!</v>
      </c>
      <c r="O222">
        <v>0.16891203704290092</v>
      </c>
      <c r="P222">
        <f t="shared" si="44"/>
        <v>4.0538888890296221</v>
      </c>
      <c r="Q222" t="e">
        <f t="shared" si="45"/>
        <v>#VALUE!</v>
      </c>
      <c r="R222" t="e">
        <f t="shared" si="46"/>
        <v>#VALUE!</v>
      </c>
      <c r="S222">
        <f t="shared" si="47"/>
        <v>4.0538888890296221</v>
      </c>
    </row>
    <row r="223" spans="1:19" x14ac:dyDescent="0.3">
      <c r="A223">
        <v>6651</v>
      </c>
      <c r="B223" s="7" t="s">
        <v>33</v>
      </c>
      <c r="C223" t="s">
        <v>2190</v>
      </c>
      <c r="D223" s="6">
        <f t="shared" si="37"/>
        <v>43084.231111111112</v>
      </c>
      <c r="E223" t="s">
        <v>2191</v>
      </c>
      <c r="F223" s="6">
        <f t="shared" si="38"/>
        <v>43084.350324074076</v>
      </c>
      <c r="H223" s="6" t="e">
        <f t="shared" si="39"/>
        <v>#VALUE!</v>
      </c>
      <c r="J223" s="6" t="e">
        <f t="shared" si="40"/>
        <v>#VALUE!</v>
      </c>
      <c r="L223">
        <f t="shared" si="41"/>
        <v>0.11921296296350192</v>
      </c>
      <c r="M223" t="e">
        <f t="shared" si="42"/>
        <v>#VALUE!</v>
      </c>
      <c r="N223" t="e">
        <f t="shared" si="43"/>
        <v>#VALUE!</v>
      </c>
      <c r="O223">
        <v>0.11921296296350192</v>
      </c>
      <c r="P223">
        <f t="shared" si="44"/>
        <v>2.8611111111240461</v>
      </c>
      <c r="Q223" t="e">
        <f t="shared" si="45"/>
        <v>#VALUE!</v>
      </c>
      <c r="R223" t="e">
        <f t="shared" si="46"/>
        <v>#VALUE!</v>
      </c>
      <c r="S223">
        <f t="shared" si="47"/>
        <v>2.8611111111240461</v>
      </c>
    </row>
    <row r="224" spans="1:19" x14ac:dyDescent="0.3">
      <c r="A224">
        <v>6723</v>
      </c>
      <c r="B224" s="7" t="s">
        <v>15</v>
      </c>
      <c r="C224" t="s">
        <v>2193</v>
      </c>
      <c r="D224" s="6">
        <f t="shared" si="37"/>
        <v>43088.102025462962</v>
      </c>
      <c r="E224" t="s">
        <v>2194</v>
      </c>
      <c r="F224" s="6">
        <f t="shared" si="38"/>
        <v>43089.253958333335</v>
      </c>
      <c r="H224" s="6" t="e">
        <f t="shared" si="39"/>
        <v>#VALUE!</v>
      </c>
      <c r="J224" s="6" t="e">
        <f t="shared" si="40"/>
        <v>#VALUE!</v>
      </c>
      <c r="L224">
        <f t="shared" si="41"/>
        <v>1.1519328703725478</v>
      </c>
      <c r="M224" t="e">
        <f t="shared" si="42"/>
        <v>#VALUE!</v>
      </c>
      <c r="N224" t="e">
        <f t="shared" si="43"/>
        <v>#VALUE!</v>
      </c>
      <c r="O224">
        <v>1.1519328703725478</v>
      </c>
      <c r="P224">
        <f t="shared" si="44"/>
        <v>27.646388888941146</v>
      </c>
      <c r="Q224" t="e">
        <f t="shared" si="45"/>
        <v>#VALUE!</v>
      </c>
      <c r="R224" t="e">
        <f t="shared" si="46"/>
        <v>#VALUE!</v>
      </c>
      <c r="S224">
        <f t="shared" si="47"/>
        <v>27.646388888941146</v>
      </c>
    </row>
    <row r="225" spans="1:19" x14ac:dyDescent="0.3">
      <c r="A225">
        <v>6844</v>
      </c>
      <c r="B225" s="7" t="s">
        <v>33</v>
      </c>
      <c r="C225" t="s">
        <v>2197</v>
      </c>
      <c r="D225" s="6">
        <f t="shared" si="37"/>
        <v>43090.503923611112</v>
      </c>
      <c r="E225" t="s">
        <v>2198</v>
      </c>
      <c r="F225" s="6">
        <f t="shared" si="38"/>
        <v>43091.119363425925</v>
      </c>
      <c r="H225" s="6" t="e">
        <f t="shared" si="39"/>
        <v>#VALUE!</v>
      </c>
      <c r="J225" s="6" t="e">
        <f t="shared" si="40"/>
        <v>#VALUE!</v>
      </c>
      <c r="L225">
        <f t="shared" si="41"/>
        <v>0.61543981481372612</v>
      </c>
      <c r="M225" t="e">
        <f t="shared" si="42"/>
        <v>#VALUE!</v>
      </c>
      <c r="N225" t="e">
        <f t="shared" si="43"/>
        <v>#VALUE!</v>
      </c>
      <c r="O225">
        <v>0.61543981481372612</v>
      </c>
      <c r="P225">
        <f t="shared" si="44"/>
        <v>14.770555555529427</v>
      </c>
      <c r="Q225" t="e">
        <f t="shared" si="45"/>
        <v>#VALUE!</v>
      </c>
      <c r="R225" t="e">
        <f t="shared" si="46"/>
        <v>#VALUE!</v>
      </c>
      <c r="S225">
        <f t="shared" si="47"/>
        <v>14.770555555529427</v>
      </c>
    </row>
    <row r="226" spans="1:19" x14ac:dyDescent="0.3">
      <c r="A226">
        <v>6869</v>
      </c>
      <c r="B226" s="7" t="s">
        <v>15</v>
      </c>
      <c r="C226" t="s">
        <v>2200</v>
      </c>
      <c r="D226" s="6">
        <f t="shared" si="37"/>
        <v>43091.160509259258</v>
      </c>
      <c r="E226" t="s">
        <v>2201</v>
      </c>
      <c r="F226" s="6">
        <f t="shared" si="38"/>
        <v>43091.203935185185</v>
      </c>
      <c r="H226" s="6" t="e">
        <f t="shared" si="39"/>
        <v>#VALUE!</v>
      </c>
      <c r="J226" s="6" t="e">
        <f t="shared" si="40"/>
        <v>#VALUE!</v>
      </c>
      <c r="L226">
        <f t="shared" si="41"/>
        <v>4.3425925927294884E-2</v>
      </c>
      <c r="M226" t="e">
        <f t="shared" si="42"/>
        <v>#VALUE!</v>
      </c>
      <c r="N226" t="e">
        <f t="shared" si="43"/>
        <v>#VALUE!</v>
      </c>
      <c r="O226">
        <v>4.3425925927294884E-2</v>
      </c>
      <c r="P226">
        <f t="shared" si="44"/>
        <v>1.0422222222550772</v>
      </c>
      <c r="Q226" t="e">
        <f t="shared" si="45"/>
        <v>#VALUE!</v>
      </c>
      <c r="R226" t="e">
        <f t="shared" si="46"/>
        <v>#VALUE!</v>
      </c>
      <c r="S226">
        <f t="shared" si="47"/>
        <v>1.0422222222550772</v>
      </c>
    </row>
    <row r="227" spans="1:19" x14ac:dyDescent="0.3">
      <c r="A227">
        <v>6896</v>
      </c>
      <c r="B227" s="7" t="s">
        <v>241</v>
      </c>
      <c r="C227" t="s">
        <v>1523</v>
      </c>
      <c r="D227" s="6">
        <f t="shared" si="37"/>
        <v>43091.488379629627</v>
      </c>
      <c r="E227" t="s">
        <v>1524</v>
      </c>
      <c r="F227" s="6">
        <f t="shared" si="38"/>
        <v>43115.10496527778</v>
      </c>
      <c r="H227" s="6" t="e">
        <f t="shared" si="39"/>
        <v>#VALUE!</v>
      </c>
      <c r="J227" s="6" t="e">
        <f t="shared" si="40"/>
        <v>#VALUE!</v>
      </c>
      <c r="L227">
        <f t="shared" si="41"/>
        <v>23.616585648152977</v>
      </c>
      <c r="M227" t="e">
        <f t="shared" si="42"/>
        <v>#VALUE!</v>
      </c>
      <c r="N227" t="e">
        <f t="shared" si="43"/>
        <v>#VALUE!</v>
      </c>
      <c r="O227">
        <v>23.616585648152977</v>
      </c>
      <c r="P227">
        <f t="shared" si="44"/>
        <v>566.79805555567145</v>
      </c>
      <c r="Q227" t="e">
        <f t="shared" si="45"/>
        <v>#VALUE!</v>
      </c>
      <c r="R227" t="e">
        <f t="shared" si="46"/>
        <v>#VALUE!</v>
      </c>
      <c r="S227">
        <f t="shared" si="47"/>
        <v>566.79805555567145</v>
      </c>
    </row>
    <row r="228" spans="1:19" x14ac:dyDescent="0.3">
      <c r="A228">
        <v>6976</v>
      </c>
      <c r="B228" s="7" t="s">
        <v>15</v>
      </c>
      <c r="C228" t="s">
        <v>1196</v>
      </c>
      <c r="D228" s="6">
        <f t="shared" si="37"/>
        <v>43094.233263888891</v>
      </c>
      <c r="E228" t="s">
        <v>1197</v>
      </c>
      <c r="F228" s="6">
        <f t="shared" si="38"/>
        <v>43094.276307870372</v>
      </c>
      <c r="H228" s="6" t="e">
        <f t="shared" si="39"/>
        <v>#VALUE!</v>
      </c>
      <c r="J228" s="6" t="e">
        <f t="shared" si="40"/>
        <v>#VALUE!</v>
      </c>
      <c r="L228">
        <f t="shared" si="41"/>
        <v>4.3043981480877846E-2</v>
      </c>
      <c r="M228" t="e">
        <f t="shared" si="42"/>
        <v>#VALUE!</v>
      </c>
      <c r="N228" t="e">
        <f t="shared" si="43"/>
        <v>#VALUE!</v>
      </c>
      <c r="O228">
        <v>4.3043981480877846E-2</v>
      </c>
      <c r="P228">
        <f t="shared" si="44"/>
        <v>1.0330555555410683</v>
      </c>
      <c r="Q228" t="e">
        <f t="shared" si="45"/>
        <v>#VALUE!</v>
      </c>
      <c r="R228" t="e">
        <f t="shared" si="46"/>
        <v>#VALUE!</v>
      </c>
      <c r="S228">
        <f t="shared" si="47"/>
        <v>1.0330555555410683</v>
      </c>
    </row>
    <row r="229" spans="1:19" x14ac:dyDescent="0.3">
      <c r="A229">
        <v>7089</v>
      </c>
      <c r="B229" s="7" t="s">
        <v>15</v>
      </c>
      <c r="C229" t="s">
        <v>1199</v>
      </c>
      <c r="D229" s="6">
        <f t="shared" si="37"/>
        <v>43097.113912037035</v>
      </c>
      <c r="E229" t="s">
        <v>1200</v>
      </c>
      <c r="F229" s="6">
        <f t="shared" si="38"/>
        <v>43097.177002314813</v>
      </c>
      <c r="H229" s="6" t="e">
        <f t="shared" si="39"/>
        <v>#VALUE!</v>
      </c>
      <c r="J229" s="6" t="e">
        <f t="shared" si="40"/>
        <v>#VALUE!</v>
      </c>
      <c r="L229">
        <f t="shared" si="41"/>
        <v>6.3090277777519077E-2</v>
      </c>
      <c r="M229" t="e">
        <f t="shared" si="42"/>
        <v>#VALUE!</v>
      </c>
      <c r="N229" t="e">
        <f t="shared" si="43"/>
        <v>#VALUE!</v>
      </c>
      <c r="O229">
        <v>6.3090277777519077E-2</v>
      </c>
      <c r="P229">
        <f t="shared" si="44"/>
        <v>1.5141666666604578</v>
      </c>
      <c r="Q229" t="e">
        <f t="shared" si="45"/>
        <v>#VALUE!</v>
      </c>
      <c r="R229" t="e">
        <f t="shared" si="46"/>
        <v>#VALUE!</v>
      </c>
      <c r="S229">
        <f t="shared" si="47"/>
        <v>1.5141666666604578</v>
      </c>
    </row>
    <row r="230" spans="1:19" x14ac:dyDescent="0.3">
      <c r="A230">
        <v>7217</v>
      </c>
      <c r="B230" s="7" t="s">
        <v>33</v>
      </c>
      <c r="C230" t="s">
        <v>1202</v>
      </c>
      <c r="D230" s="6">
        <f t="shared" si="37"/>
        <v>43104.578344907408</v>
      </c>
      <c r="E230" t="s">
        <v>1203</v>
      </c>
      <c r="F230" s="6">
        <f t="shared" si="38"/>
        <v>43327.445324074077</v>
      </c>
      <c r="H230" s="6" t="e">
        <f t="shared" si="39"/>
        <v>#VALUE!</v>
      </c>
      <c r="J230" s="6" t="e">
        <f t="shared" si="40"/>
        <v>#VALUE!</v>
      </c>
      <c r="L230">
        <f t="shared" si="41"/>
        <v>222.8669791666689</v>
      </c>
      <c r="M230" t="e">
        <f t="shared" si="42"/>
        <v>#VALUE!</v>
      </c>
      <c r="N230" t="e">
        <f t="shared" si="43"/>
        <v>#VALUE!</v>
      </c>
      <c r="O230">
        <v>222.8669791666689</v>
      </c>
      <c r="P230">
        <f t="shared" si="44"/>
        <v>5348.8075000000536</v>
      </c>
      <c r="Q230" t="e">
        <f t="shared" si="45"/>
        <v>#VALUE!</v>
      </c>
      <c r="R230" t="e">
        <f t="shared" si="46"/>
        <v>#VALUE!</v>
      </c>
      <c r="S230">
        <f t="shared" si="47"/>
        <v>5348.8075000000536</v>
      </c>
    </row>
    <row r="231" spans="1:19" x14ac:dyDescent="0.3">
      <c r="A231">
        <v>7258</v>
      </c>
      <c r="B231" s="7" t="s">
        <v>15</v>
      </c>
      <c r="C231" t="s">
        <v>1205</v>
      </c>
      <c r="D231" s="6">
        <f t="shared" si="37"/>
        <v>43105.998935185184</v>
      </c>
      <c r="E231" t="s">
        <v>1206</v>
      </c>
      <c r="F231" s="6">
        <f t="shared" si="38"/>
        <v>43108.142847222225</v>
      </c>
      <c r="H231" s="6" t="e">
        <f t="shared" si="39"/>
        <v>#VALUE!</v>
      </c>
      <c r="J231" s="6" t="e">
        <f t="shared" si="40"/>
        <v>#VALUE!</v>
      </c>
      <c r="L231">
        <f t="shared" si="41"/>
        <v>2.1439120370414457</v>
      </c>
      <c r="M231" t="e">
        <f t="shared" si="42"/>
        <v>#VALUE!</v>
      </c>
      <c r="N231" t="e">
        <f t="shared" si="43"/>
        <v>#VALUE!</v>
      </c>
      <c r="O231">
        <v>2.1439120370414457</v>
      </c>
      <c r="P231">
        <f t="shared" si="44"/>
        <v>51.453888888994697</v>
      </c>
      <c r="Q231" t="e">
        <f t="shared" si="45"/>
        <v>#VALUE!</v>
      </c>
      <c r="R231" t="e">
        <f t="shared" si="46"/>
        <v>#VALUE!</v>
      </c>
      <c r="S231">
        <f t="shared" si="47"/>
        <v>51.453888888994697</v>
      </c>
    </row>
    <row r="232" spans="1:19" x14ac:dyDescent="0.3">
      <c r="A232">
        <v>7283</v>
      </c>
      <c r="B232" s="7" t="s">
        <v>33</v>
      </c>
      <c r="C232" t="s">
        <v>1208</v>
      </c>
      <c r="D232" s="6">
        <f t="shared" si="37"/>
        <v>43108.230532407404</v>
      </c>
      <c r="E232" t="s">
        <v>1209</v>
      </c>
      <c r="F232" s="6">
        <f t="shared" si="38"/>
        <v>43108.408750000002</v>
      </c>
      <c r="H232" s="6" t="e">
        <f t="shared" si="39"/>
        <v>#VALUE!</v>
      </c>
      <c r="J232" s="6" t="e">
        <f t="shared" si="40"/>
        <v>#VALUE!</v>
      </c>
      <c r="L232">
        <f t="shared" si="41"/>
        <v>0.17821759259823011</v>
      </c>
      <c r="M232" t="e">
        <f t="shared" si="42"/>
        <v>#VALUE!</v>
      </c>
      <c r="N232" t="e">
        <f t="shared" si="43"/>
        <v>#VALUE!</v>
      </c>
      <c r="O232">
        <v>0.17821759259823011</v>
      </c>
      <c r="P232">
        <f t="shared" si="44"/>
        <v>4.2772222223575227</v>
      </c>
      <c r="Q232" t="e">
        <f t="shared" si="45"/>
        <v>#VALUE!</v>
      </c>
      <c r="R232" t="e">
        <f t="shared" si="46"/>
        <v>#VALUE!</v>
      </c>
      <c r="S232">
        <f t="shared" si="47"/>
        <v>4.2772222223575227</v>
      </c>
    </row>
    <row r="233" spans="1:19" x14ac:dyDescent="0.3">
      <c r="A233">
        <v>7303</v>
      </c>
      <c r="B233" s="7" t="s">
        <v>33</v>
      </c>
      <c r="C233" t="s">
        <v>1211</v>
      </c>
      <c r="D233" s="6">
        <f t="shared" si="37"/>
        <v>43108.388611111113</v>
      </c>
      <c r="E233" t="s">
        <v>1212</v>
      </c>
      <c r="F233" s="6">
        <f t="shared" si="38"/>
        <v>43109.087048611109</v>
      </c>
      <c r="H233" s="6" t="e">
        <f t="shared" si="39"/>
        <v>#VALUE!</v>
      </c>
      <c r="J233" s="6" t="e">
        <f t="shared" si="40"/>
        <v>#VALUE!</v>
      </c>
      <c r="L233">
        <f t="shared" si="41"/>
        <v>0.69843749999563443</v>
      </c>
      <c r="M233" t="e">
        <f t="shared" si="42"/>
        <v>#VALUE!</v>
      </c>
      <c r="N233" t="e">
        <f t="shared" si="43"/>
        <v>#VALUE!</v>
      </c>
      <c r="O233">
        <v>0.69843749999563443</v>
      </c>
      <c r="P233">
        <f t="shared" si="44"/>
        <v>16.762499999895226</v>
      </c>
      <c r="Q233" t="e">
        <f t="shared" si="45"/>
        <v>#VALUE!</v>
      </c>
      <c r="R233" t="e">
        <f t="shared" si="46"/>
        <v>#VALUE!</v>
      </c>
      <c r="S233">
        <f t="shared" si="47"/>
        <v>16.762499999895226</v>
      </c>
    </row>
    <row r="234" spans="1:19" x14ac:dyDescent="0.3">
      <c r="A234">
        <v>7342</v>
      </c>
      <c r="B234" s="7" t="s">
        <v>45</v>
      </c>
      <c r="C234" t="s">
        <v>1215</v>
      </c>
      <c r="D234" s="6">
        <f t="shared" si="37"/>
        <v>43109.278020833335</v>
      </c>
      <c r="E234" t="s">
        <v>1216</v>
      </c>
      <c r="F234" s="6">
        <f t="shared" si="38"/>
        <v>43327.4450462963</v>
      </c>
      <c r="H234" s="6" t="e">
        <f t="shared" si="39"/>
        <v>#VALUE!</v>
      </c>
      <c r="J234" s="6" t="e">
        <f t="shared" si="40"/>
        <v>#VALUE!</v>
      </c>
      <c r="L234">
        <f t="shared" si="41"/>
        <v>218.16702546296438</v>
      </c>
      <c r="M234" t="e">
        <f t="shared" si="42"/>
        <v>#VALUE!</v>
      </c>
      <c r="N234" t="e">
        <f t="shared" si="43"/>
        <v>#VALUE!</v>
      </c>
      <c r="O234">
        <v>218.16702546296438</v>
      </c>
      <c r="P234">
        <f t="shared" si="44"/>
        <v>5236.008611111145</v>
      </c>
      <c r="Q234" t="e">
        <f t="shared" si="45"/>
        <v>#VALUE!</v>
      </c>
      <c r="R234" t="e">
        <f t="shared" si="46"/>
        <v>#VALUE!</v>
      </c>
      <c r="S234">
        <f t="shared" si="47"/>
        <v>5236.008611111145</v>
      </c>
    </row>
    <row r="235" spans="1:19" x14ac:dyDescent="0.3">
      <c r="A235">
        <v>7380</v>
      </c>
      <c r="B235" s="7" t="s">
        <v>45</v>
      </c>
      <c r="C235" t="s">
        <v>1219</v>
      </c>
      <c r="D235" s="6">
        <f t="shared" si="37"/>
        <v>43110.196342592593</v>
      </c>
      <c r="E235" t="s">
        <v>1220</v>
      </c>
      <c r="F235" s="6">
        <f t="shared" si="38"/>
        <v>43304.401238425926</v>
      </c>
      <c r="H235" s="6" t="e">
        <f t="shared" si="39"/>
        <v>#VALUE!</v>
      </c>
      <c r="J235" s="6" t="e">
        <f t="shared" si="40"/>
        <v>#VALUE!</v>
      </c>
      <c r="L235">
        <f t="shared" si="41"/>
        <v>194.20489583333256</v>
      </c>
      <c r="M235" t="e">
        <f t="shared" si="42"/>
        <v>#VALUE!</v>
      </c>
      <c r="N235" t="e">
        <f t="shared" si="43"/>
        <v>#VALUE!</v>
      </c>
      <c r="O235">
        <v>194.20489583333256</v>
      </c>
      <c r="P235">
        <f t="shared" si="44"/>
        <v>4660.9174999999814</v>
      </c>
      <c r="Q235" t="e">
        <f t="shared" si="45"/>
        <v>#VALUE!</v>
      </c>
      <c r="R235" t="e">
        <f t="shared" si="46"/>
        <v>#VALUE!</v>
      </c>
      <c r="S235">
        <f t="shared" si="47"/>
        <v>4660.9174999999814</v>
      </c>
    </row>
    <row r="236" spans="1:19" x14ac:dyDescent="0.3">
      <c r="A236">
        <v>7520</v>
      </c>
      <c r="B236" s="7" t="s">
        <v>33</v>
      </c>
      <c r="C236" t="s">
        <v>1222</v>
      </c>
      <c r="D236" s="6">
        <f t="shared" si="37"/>
        <v>43115.268310185187</v>
      </c>
      <c r="E236" t="s">
        <v>1223</v>
      </c>
      <c r="F236" s="6">
        <f t="shared" si="38"/>
        <v>43115.595775462964</v>
      </c>
      <c r="H236" s="6" t="e">
        <f t="shared" si="39"/>
        <v>#VALUE!</v>
      </c>
      <c r="J236" s="6" t="e">
        <f t="shared" si="40"/>
        <v>#VALUE!</v>
      </c>
      <c r="L236">
        <f t="shared" si="41"/>
        <v>0.32746527777635492</v>
      </c>
      <c r="M236" t="e">
        <f t="shared" si="42"/>
        <v>#VALUE!</v>
      </c>
      <c r="N236" t="e">
        <f t="shared" si="43"/>
        <v>#VALUE!</v>
      </c>
      <c r="O236">
        <v>0.32746527777635492</v>
      </c>
      <c r="P236">
        <f t="shared" si="44"/>
        <v>7.8591666666325182</v>
      </c>
      <c r="Q236" t="e">
        <f t="shared" si="45"/>
        <v>#VALUE!</v>
      </c>
      <c r="R236" t="e">
        <f t="shared" si="46"/>
        <v>#VALUE!</v>
      </c>
      <c r="S236">
        <f t="shared" si="47"/>
        <v>7.8591666666325182</v>
      </c>
    </row>
    <row r="237" spans="1:19" x14ac:dyDescent="0.3">
      <c r="A237">
        <v>7678</v>
      </c>
      <c r="B237" s="7" t="s">
        <v>33</v>
      </c>
      <c r="C237" t="s">
        <v>1226</v>
      </c>
      <c r="D237" s="6">
        <f t="shared" si="37"/>
        <v>43119.131898148145</v>
      </c>
      <c r="E237" t="s">
        <v>1227</v>
      </c>
      <c r="F237" s="6">
        <f t="shared" si="38"/>
        <v>43327.444016203706</v>
      </c>
      <c r="H237" s="6" t="e">
        <f t="shared" si="39"/>
        <v>#VALUE!</v>
      </c>
      <c r="J237" s="6" t="e">
        <f t="shared" si="40"/>
        <v>#VALUE!</v>
      </c>
      <c r="L237">
        <f t="shared" si="41"/>
        <v>208.31211805556086</v>
      </c>
      <c r="M237" t="e">
        <f t="shared" si="42"/>
        <v>#VALUE!</v>
      </c>
      <c r="N237" t="e">
        <f t="shared" si="43"/>
        <v>#VALUE!</v>
      </c>
      <c r="O237">
        <v>208.31211805556086</v>
      </c>
      <c r="P237">
        <f t="shared" si="44"/>
        <v>4999.4908333334606</v>
      </c>
      <c r="Q237" t="e">
        <f t="shared" si="45"/>
        <v>#VALUE!</v>
      </c>
      <c r="R237" t="e">
        <f t="shared" si="46"/>
        <v>#VALUE!</v>
      </c>
      <c r="S237">
        <f t="shared" si="47"/>
        <v>4999.4908333334606</v>
      </c>
    </row>
    <row r="238" spans="1:19" x14ac:dyDescent="0.3">
      <c r="A238">
        <v>7697</v>
      </c>
      <c r="B238" s="7" t="s">
        <v>33</v>
      </c>
      <c r="C238" t="s">
        <v>1230</v>
      </c>
      <c r="D238" s="6">
        <f t="shared" si="37"/>
        <v>43119.535914351851</v>
      </c>
      <c r="E238" t="s">
        <v>1231</v>
      </c>
      <c r="F238" s="6">
        <f t="shared" si="38"/>
        <v>43122.135335648149</v>
      </c>
      <c r="H238" s="6" t="e">
        <f t="shared" si="39"/>
        <v>#VALUE!</v>
      </c>
      <c r="J238" s="6" t="e">
        <f t="shared" si="40"/>
        <v>#VALUE!</v>
      </c>
      <c r="L238">
        <f t="shared" si="41"/>
        <v>2.5994212962978054</v>
      </c>
      <c r="M238" t="e">
        <f t="shared" si="42"/>
        <v>#VALUE!</v>
      </c>
      <c r="N238" t="e">
        <f t="shared" si="43"/>
        <v>#VALUE!</v>
      </c>
      <c r="O238">
        <v>2.5994212962978054</v>
      </c>
      <c r="P238">
        <f t="shared" si="44"/>
        <v>62.386111111147329</v>
      </c>
      <c r="Q238" t="e">
        <f t="shared" si="45"/>
        <v>#VALUE!</v>
      </c>
      <c r="R238" t="e">
        <f t="shared" si="46"/>
        <v>#VALUE!</v>
      </c>
      <c r="S238">
        <f t="shared" si="47"/>
        <v>62.386111111147329</v>
      </c>
    </row>
    <row r="239" spans="1:19" x14ac:dyDescent="0.3">
      <c r="A239">
        <v>7724</v>
      </c>
      <c r="B239" s="7" t="s">
        <v>15</v>
      </c>
      <c r="C239" t="s">
        <v>1233</v>
      </c>
      <c r="D239" s="6">
        <f t="shared" si="37"/>
        <v>43122.263518518521</v>
      </c>
      <c r="E239" t="s">
        <v>1234</v>
      </c>
      <c r="F239" s="6">
        <f t="shared" si="38"/>
        <v>43124.129178240742</v>
      </c>
      <c r="H239" s="6" t="e">
        <f t="shared" si="39"/>
        <v>#VALUE!</v>
      </c>
      <c r="J239" s="6" t="e">
        <f t="shared" si="40"/>
        <v>#VALUE!</v>
      </c>
      <c r="L239">
        <f t="shared" si="41"/>
        <v>1.8656597222216078</v>
      </c>
      <c r="M239" t="e">
        <f t="shared" si="42"/>
        <v>#VALUE!</v>
      </c>
      <c r="N239" t="e">
        <f t="shared" si="43"/>
        <v>#VALUE!</v>
      </c>
      <c r="O239">
        <v>1.8656597222216078</v>
      </c>
      <c r="P239">
        <f t="shared" si="44"/>
        <v>44.775833333318587</v>
      </c>
      <c r="Q239" t="e">
        <f t="shared" si="45"/>
        <v>#VALUE!</v>
      </c>
      <c r="R239" t="e">
        <f t="shared" si="46"/>
        <v>#VALUE!</v>
      </c>
      <c r="S239">
        <f t="shared" si="47"/>
        <v>44.775833333318587</v>
      </c>
    </row>
    <row r="240" spans="1:19" x14ac:dyDescent="0.3">
      <c r="A240">
        <v>7725</v>
      </c>
      <c r="B240" s="7" t="s">
        <v>241</v>
      </c>
      <c r="C240" t="s">
        <v>1236</v>
      </c>
      <c r="D240" s="6">
        <f t="shared" si="37"/>
        <v>43122.264618055553</v>
      </c>
      <c r="E240" t="s">
        <v>1237</v>
      </c>
      <c r="F240" s="6">
        <f t="shared" si="38"/>
        <v>43122.312986111108</v>
      </c>
      <c r="H240" s="6" t="e">
        <f t="shared" si="39"/>
        <v>#VALUE!</v>
      </c>
      <c r="J240" s="6" t="e">
        <f t="shared" si="40"/>
        <v>#VALUE!</v>
      </c>
      <c r="L240">
        <f t="shared" si="41"/>
        <v>4.8368055555329192E-2</v>
      </c>
      <c r="M240" t="e">
        <f t="shared" si="42"/>
        <v>#VALUE!</v>
      </c>
      <c r="N240" t="e">
        <f t="shared" si="43"/>
        <v>#VALUE!</v>
      </c>
      <c r="O240">
        <v>4.8368055555329192E-2</v>
      </c>
      <c r="P240">
        <f t="shared" si="44"/>
        <v>1.1608333333279006</v>
      </c>
      <c r="Q240" t="e">
        <f t="shared" si="45"/>
        <v>#VALUE!</v>
      </c>
      <c r="R240" t="e">
        <f t="shared" si="46"/>
        <v>#VALUE!</v>
      </c>
      <c r="S240">
        <f t="shared" si="47"/>
        <v>1.1608333333279006</v>
      </c>
    </row>
    <row r="241" spans="1:19" x14ac:dyDescent="0.3">
      <c r="A241">
        <v>7796</v>
      </c>
      <c r="B241" s="7" t="s">
        <v>15</v>
      </c>
      <c r="C241" t="s">
        <v>1239</v>
      </c>
      <c r="D241" s="6">
        <f t="shared" si="37"/>
        <v>43123.534502314818</v>
      </c>
      <c r="E241" t="s">
        <v>1240</v>
      </c>
      <c r="F241" s="6">
        <f t="shared" si="38"/>
        <v>43130.576435185183</v>
      </c>
      <c r="H241" s="6" t="e">
        <f t="shared" si="39"/>
        <v>#VALUE!</v>
      </c>
      <c r="J241" s="6" t="e">
        <f t="shared" si="40"/>
        <v>#VALUE!</v>
      </c>
      <c r="L241">
        <f t="shared" si="41"/>
        <v>7.0419328703646897</v>
      </c>
      <c r="M241" t="e">
        <f t="shared" si="42"/>
        <v>#VALUE!</v>
      </c>
      <c r="N241" t="e">
        <f t="shared" si="43"/>
        <v>#VALUE!</v>
      </c>
      <c r="O241">
        <v>7.0419328703646897</v>
      </c>
      <c r="P241">
        <f t="shared" si="44"/>
        <v>169.00638888875255</v>
      </c>
      <c r="Q241" t="e">
        <f t="shared" si="45"/>
        <v>#VALUE!</v>
      </c>
      <c r="R241" t="e">
        <f t="shared" si="46"/>
        <v>#VALUE!</v>
      </c>
      <c r="S241">
        <f t="shared" si="47"/>
        <v>169.00638888875255</v>
      </c>
    </row>
    <row r="242" spans="1:19" x14ac:dyDescent="0.3">
      <c r="A242">
        <v>7838</v>
      </c>
      <c r="B242" s="7" t="s">
        <v>241</v>
      </c>
      <c r="C242" t="s">
        <v>1243</v>
      </c>
      <c r="D242" s="6">
        <f t="shared" si="37"/>
        <v>43125.074131944442</v>
      </c>
      <c r="E242" t="s">
        <v>1244</v>
      </c>
      <c r="F242" s="6">
        <f t="shared" si="38"/>
        <v>43125.129606481481</v>
      </c>
      <c r="H242" s="6" t="e">
        <f t="shared" si="39"/>
        <v>#VALUE!</v>
      </c>
      <c r="J242" s="6" t="e">
        <f t="shared" si="40"/>
        <v>#VALUE!</v>
      </c>
      <c r="L242">
        <f t="shared" si="41"/>
        <v>5.5474537039117422E-2</v>
      </c>
      <c r="M242" t="e">
        <f t="shared" si="42"/>
        <v>#VALUE!</v>
      </c>
      <c r="N242" t="e">
        <f t="shared" si="43"/>
        <v>#VALUE!</v>
      </c>
      <c r="O242">
        <v>5.5474537039117422E-2</v>
      </c>
      <c r="P242">
        <f t="shared" si="44"/>
        <v>1.3313888889388181</v>
      </c>
      <c r="Q242" t="e">
        <f t="shared" si="45"/>
        <v>#VALUE!</v>
      </c>
      <c r="R242" t="e">
        <f t="shared" si="46"/>
        <v>#VALUE!</v>
      </c>
      <c r="S242">
        <f t="shared" si="47"/>
        <v>1.3313888889388181</v>
      </c>
    </row>
    <row r="243" spans="1:19" x14ac:dyDescent="0.3">
      <c r="A243">
        <v>7841</v>
      </c>
      <c r="B243" s="7" t="s">
        <v>33</v>
      </c>
      <c r="C243" t="s">
        <v>1246</v>
      </c>
      <c r="D243" s="6">
        <f t="shared" si="37"/>
        <v>43125.088240740741</v>
      </c>
      <c r="E243" t="s">
        <v>1247</v>
      </c>
      <c r="F243" s="6">
        <f t="shared" si="38"/>
        <v>43125.13082175926</v>
      </c>
      <c r="H243" s="6" t="e">
        <f t="shared" si="39"/>
        <v>#VALUE!</v>
      </c>
      <c r="J243" s="6" t="e">
        <f t="shared" si="40"/>
        <v>#VALUE!</v>
      </c>
      <c r="L243">
        <f t="shared" si="41"/>
        <v>4.2581018518831115E-2</v>
      </c>
      <c r="M243" t="e">
        <f t="shared" si="42"/>
        <v>#VALUE!</v>
      </c>
      <c r="N243" t="e">
        <f t="shared" si="43"/>
        <v>#VALUE!</v>
      </c>
      <c r="O243">
        <v>4.2581018518831115E-2</v>
      </c>
      <c r="P243">
        <f t="shared" si="44"/>
        <v>1.0219444444519468</v>
      </c>
      <c r="Q243" t="e">
        <f t="shared" si="45"/>
        <v>#VALUE!</v>
      </c>
      <c r="R243" t="e">
        <f t="shared" si="46"/>
        <v>#VALUE!</v>
      </c>
      <c r="S243">
        <f t="shared" si="47"/>
        <v>1.0219444444519468</v>
      </c>
    </row>
    <row r="244" spans="1:19" x14ac:dyDescent="0.3">
      <c r="A244">
        <v>7873</v>
      </c>
      <c r="B244" s="7" t="s">
        <v>33</v>
      </c>
      <c r="C244" t="s">
        <v>1249</v>
      </c>
      <c r="D244" s="6">
        <f t="shared" si="37"/>
        <v>43125.409247685187</v>
      </c>
      <c r="E244" t="s">
        <v>1250</v>
      </c>
      <c r="F244" s="6">
        <f t="shared" si="38"/>
        <v>43125.504525462966</v>
      </c>
      <c r="H244" s="6" t="e">
        <f t="shared" si="39"/>
        <v>#VALUE!</v>
      </c>
      <c r="J244" s="6" t="e">
        <f t="shared" si="40"/>
        <v>#VALUE!</v>
      </c>
      <c r="L244">
        <f t="shared" si="41"/>
        <v>9.5277777778392192E-2</v>
      </c>
      <c r="M244" t="e">
        <f t="shared" si="42"/>
        <v>#VALUE!</v>
      </c>
      <c r="N244" t="e">
        <f t="shared" si="43"/>
        <v>#VALUE!</v>
      </c>
      <c r="O244">
        <v>9.5277777778392192E-2</v>
      </c>
      <c r="P244">
        <f t="shared" si="44"/>
        <v>2.2866666666814126</v>
      </c>
      <c r="Q244" t="e">
        <f t="shared" si="45"/>
        <v>#VALUE!</v>
      </c>
      <c r="R244" t="e">
        <f t="shared" si="46"/>
        <v>#VALUE!</v>
      </c>
      <c r="S244">
        <f t="shared" si="47"/>
        <v>2.2866666666814126</v>
      </c>
    </row>
    <row r="245" spans="1:19" x14ac:dyDescent="0.3">
      <c r="A245">
        <v>7877</v>
      </c>
      <c r="B245" s="7" t="s">
        <v>100</v>
      </c>
      <c r="C245" t="s">
        <v>1526</v>
      </c>
      <c r="D245" s="6">
        <f t="shared" si="37"/>
        <v>43125.425775462965</v>
      </c>
      <c r="E245" t="s">
        <v>1527</v>
      </c>
      <c r="F245" s="6">
        <f t="shared" si="38"/>
        <v>43327.443576388891</v>
      </c>
      <c r="H245" s="6" t="e">
        <f t="shared" si="39"/>
        <v>#VALUE!</v>
      </c>
      <c r="J245" s="6" t="e">
        <f t="shared" si="40"/>
        <v>#VALUE!</v>
      </c>
      <c r="L245">
        <f t="shared" si="41"/>
        <v>202.01780092592526</v>
      </c>
      <c r="M245" t="e">
        <f t="shared" si="42"/>
        <v>#VALUE!</v>
      </c>
      <c r="N245" t="e">
        <f t="shared" si="43"/>
        <v>#VALUE!</v>
      </c>
      <c r="O245">
        <v>202.01780092592526</v>
      </c>
      <c r="P245">
        <f t="shared" si="44"/>
        <v>4848.4272222222062</v>
      </c>
      <c r="Q245" t="e">
        <f t="shared" si="45"/>
        <v>#VALUE!</v>
      </c>
      <c r="R245" t="e">
        <f t="shared" si="46"/>
        <v>#VALUE!</v>
      </c>
      <c r="S245">
        <f t="shared" si="47"/>
        <v>4848.4272222222062</v>
      </c>
    </row>
    <row r="246" spans="1:19" x14ac:dyDescent="0.3">
      <c r="A246">
        <v>7912</v>
      </c>
      <c r="B246" s="7" t="s">
        <v>15</v>
      </c>
      <c r="C246" t="s">
        <v>1529</v>
      </c>
      <c r="D246" s="6">
        <f t="shared" si="37"/>
        <v>43127.630636574075</v>
      </c>
      <c r="E246" t="s">
        <v>1530</v>
      </c>
      <c r="F246" s="6">
        <f t="shared" si="38"/>
        <v>43128.104675925926</v>
      </c>
      <c r="H246" s="6" t="e">
        <f t="shared" si="39"/>
        <v>#VALUE!</v>
      </c>
      <c r="J246" s="6" t="e">
        <f t="shared" si="40"/>
        <v>#VALUE!</v>
      </c>
      <c r="L246">
        <f t="shared" si="41"/>
        <v>0.47403935185138835</v>
      </c>
      <c r="M246" t="e">
        <f t="shared" si="42"/>
        <v>#VALUE!</v>
      </c>
      <c r="N246" t="e">
        <f t="shared" si="43"/>
        <v>#VALUE!</v>
      </c>
      <c r="O246">
        <v>0.47403935185138835</v>
      </c>
      <c r="P246">
        <f t="shared" si="44"/>
        <v>11.37694444443332</v>
      </c>
      <c r="Q246" t="e">
        <f t="shared" si="45"/>
        <v>#VALUE!</v>
      </c>
      <c r="R246" t="e">
        <f t="shared" si="46"/>
        <v>#VALUE!</v>
      </c>
      <c r="S246">
        <f t="shared" si="47"/>
        <v>11.37694444443332</v>
      </c>
    </row>
    <row r="247" spans="1:19" x14ac:dyDescent="0.3">
      <c r="A247">
        <v>8029</v>
      </c>
      <c r="B247" s="7" t="s">
        <v>15</v>
      </c>
      <c r="C247" t="s">
        <v>1532</v>
      </c>
      <c r="D247" s="6">
        <f t="shared" si="37"/>
        <v>43132.203518518516</v>
      </c>
      <c r="E247" t="s">
        <v>1533</v>
      </c>
      <c r="F247" s="6">
        <f t="shared" si="38"/>
        <v>43132.242708333331</v>
      </c>
      <c r="H247" s="6" t="e">
        <f t="shared" si="39"/>
        <v>#VALUE!</v>
      </c>
      <c r="J247" s="6" t="e">
        <f t="shared" si="40"/>
        <v>#VALUE!</v>
      </c>
      <c r="L247">
        <f t="shared" si="41"/>
        <v>3.9189814815472346E-2</v>
      </c>
      <c r="M247" t="e">
        <f t="shared" si="42"/>
        <v>#VALUE!</v>
      </c>
      <c r="N247" t="e">
        <f t="shared" si="43"/>
        <v>#VALUE!</v>
      </c>
      <c r="O247">
        <v>3.9189814815472346E-2</v>
      </c>
      <c r="P247">
        <f t="shared" si="44"/>
        <v>0.9405555555713363</v>
      </c>
      <c r="Q247" t="e">
        <f t="shared" si="45"/>
        <v>#VALUE!</v>
      </c>
      <c r="R247" t="e">
        <f t="shared" si="46"/>
        <v>#VALUE!</v>
      </c>
      <c r="S247">
        <f t="shared" si="47"/>
        <v>0.9405555555713363</v>
      </c>
    </row>
    <row r="248" spans="1:19" x14ac:dyDescent="0.3">
      <c r="A248">
        <v>8032</v>
      </c>
      <c r="B248" s="7" t="s">
        <v>15</v>
      </c>
      <c r="C248" t="s">
        <v>1535</v>
      </c>
      <c r="D248" s="6">
        <f t="shared" si="37"/>
        <v>43132.265694444446</v>
      </c>
      <c r="E248" t="s">
        <v>1536</v>
      </c>
      <c r="F248" s="6">
        <f t="shared" si="38"/>
        <v>43142.161817129629</v>
      </c>
      <c r="H248" s="6" t="e">
        <f t="shared" si="39"/>
        <v>#VALUE!</v>
      </c>
      <c r="J248" s="6" t="e">
        <f t="shared" si="40"/>
        <v>#VALUE!</v>
      </c>
      <c r="L248">
        <f t="shared" si="41"/>
        <v>9.8961226851824904</v>
      </c>
      <c r="M248" t="e">
        <f t="shared" si="42"/>
        <v>#VALUE!</v>
      </c>
      <c r="N248" t="e">
        <f t="shared" si="43"/>
        <v>#VALUE!</v>
      </c>
      <c r="O248">
        <v>9.8961226851824904</v>
      </c>
      <c r="P248">
        <f t="shared" si="44"/>
        <v>237.50694444437977</v>
      </c>
      <c r="Q248" t="e">
        <f t="shared" si="45"/>
        <v>#VALUE!</v>
      </c>
      <c r="R248" t="e">
        <f t="shared" si="46"/>
        <v>#VALUE!</v>
      </c>
      <c r="S248">
        <f t="shared" si="47"/>
        <v>237.50694444437977</v>
      </c>
    </row>
    <row r="249" spans="1:19" x14ac:dyDescent="0.3">
      <c r="A249">
        <v>8195</v>
      </c>
      <c r="B249" s="7" t="s">
        <v>15</v>
      </c>
      <c r="C249" t="s">
        <v>1538</v>
      </c>
      <c r="D249" s="6">
        <f t="shared" si="37"/>
        <v>43137.912476851852</v>
      </c>
      <c r="E249" t="s">
        <v>1539</v>
      </c>
      <c r="F249" s="6">
        <f t="shared" si="38"/>
        <v>43201.458020833335</v>
      </c>
      <c r="H249" s="6" t="e">
        <f t="shared" si="39"/>
        <v>#VALUE!</v>
      </c>
      <c r="J249" s="6" t="e">
        <f t="shared" si="40"/>
        <v>#VALUE!</v>
      </c>
      <c r="L249">
        <f t="shared" si="41"/>
        <v>63.545543981483206</v>
      </c>
      <c r="M249" t="e">
        <f t="shared" si="42"/>
        <v>#VALUE!</v>
      </c>
      <c r="N249" t="e">
        <f t="shared" si="43"/>
        <v>#VALUE!</v>
      </c>
      <c r="O249">
        <v>63.545543981483206</v>
      </c>
      <c r="P249">
        <f t="shared" si="44"/>
        <v>1525.0930555555969</v>
      </c>
      <c r="Q249" t="e">
        <f t="shared" si="45"/>
        <v>#VALUE!</v>
      </c>
      <c r="R249" t="e">
        <f t="shared" si="46"/>
        <v>#VALUE!</v>
      </c>
      <c r="S249">
        <f t="shared" si="47"/>
        <v>1525.0930555555969</v>
      </c>
    </row>
    <row r="250" spans="1:19" x14ac:dyDescent="0.3">
      <c r="A250">
        <v>8315</v>
      </c>
      <c r="B250" s="7" t="s">
        <v>241</v>
      </c>
      <c r="C250" t="s">
        <v>1541</v>
      </c>
      <c r="D250" s="6">
        <f t="shared" si="37"/>
        <v>43140.324780092589</v>
      </c>
      <c r="E250" t="s">
        <v>1542</v>
      </c>
      <c r="F250" s="6">
        <f t="shared" si="38"/>
        <v>43140.37736111111</v>
      </c>
      <c r="H250" s="6" t="e">
        <f t="shared" si="39"/>
        <v>#VALUE!</v>
      </c>
      <c r="J250" s="6" t="e">
        <f t="shared" si="40"/>
        <v>#VALUE!</v>
      </c>
      <c r="L250">
        <f t="shared" si="41"/>
        <v>5.2581018520868383E-2</v>
      </c>
      <c r="M250" t="e">
        <f t="shared" si="42"/>
        <v>#VALUE!</v>
      </c>
      <c r="N250" t="e">
        <f t="shared" si="43"/>
        <v>#VALUE!</v>
      </c>
      <c r="O250">
        <v>5.2581018520868383E-2</v>
      </c>
      <c r="P250">
        <f t="shared" si="44"/>
        <v>1.2619444445008412</v>
      </c>
      <c r="Q250" t="e">
        <f t="shared" si="45"/>
        <v>#VALUE!</v>
      </c>
      <c r="R250" t="e">
        <f t="shared" si="46"/>
        <v>#VALUE!</v>
      </c>
      <c r="S250">
        <f t="shared" si="47"/>
        <v>1.2619444445008412</v>
      </c>
    </row>
    <row r="251" spans="1:19" x14ac:dyDescent="0.3">
      <c r="A251">
        <v>8383</v>
      </c>
      <c r="B251" s="7" t="s">
        <v>15</v>
      </c>
      <c r="C251" t="s">
        <v>1544</v>
      </c>
      <c r="D251" s="6">
        <f t="shared" si="37"/>
        <v>43142.336898148147</v>
      </c>
      <c r="E251" t="s">
        <v>1545</v>
      </c>
      <c r="F251" s="6">
        <f t="shared" si="38"/>
        <v>43142.339930555558</v>
      </c>
      <c r="H251" s="6" t="e">
        <f t="shared" si="39"/>
        <v>#VALUE!</v>
      </c>
      <c r="J251" s="6" t="e">
        <f t="shared" si="40"/>
        <v>#VALUE!</v>
      </c>
      <c r="L251">
        <f t="shared" si="41"/>
        <v>3.0324074105010368E-3</v>
      </c>
      <c r="M251" t="e">
        <f t="shared" si="42"/>
        <v>#VALUE!</v>
      </c>
      <c r="N251" t="e">
        <f t="shared" si="43"/>
        <v>#VALUE!</v>
      </c>
      <c r="O251">
        <v>3.0324074105010368E-3</v>
      </c>
      <c r="P251">
        <f t="shared" si="44"/>
        <v>7.2777777852024883E-2</v>
      </c>
      <c r="Q251" t="e">
        <f t="shared" si="45"/>
        <v>#VALUE!</v>
      </c>
      <c r="R251" t="e">
        <f t="shared" si="46"/>
        <v>#VALUE!</v>
      </c>
      <c r="S251">
        <f t="shared" si="47"/>
        <v>7.2777777852024883E-2</v>
      </c>
    </row>
    <row r="252" spans="1:19" x14ac:dyDescent="0.3">
      <c r="A252">
        <v>8400</v>
      </c>
      <c r="B252" s="7" t="s">
        <v>45</v>
      </c>
      <c r="C252" t="s">
        <v>1547</v>
      </c>
      <c r="D252" s="6">
        <f t="shared" si="37"/>
        <v>43143.3047337963</v>
      </c>
      <c r="E252" t="s">
        <v>1548</v>
      </c>
      <c r="F252" s="6">
        <f t="shared" si="38"/>
        <v>43229.477592592593</v>
      </c>
      <c r="H252" s="6" t="e">
        <f t="shared" si="39"/>
        <v>#VALUE!</v>
      </c>
      <c r="J252" s="6" t="e">
        <f t="shared" si="40"/>
        <v>#VALUE!</v>
      </c>
      <c r="L252">
        <f t="shared" si="41"/>
        <v>86.17285879629344</v>
      </c>
      <c r="M252" t="e">
        <f t="shared" si="42"/>
        <v>#VALUE!</v>
      </c>
      <c r="N252" t="e">
        <f t="shared" si="43"/>
        <v>#VALUE!</v>
      </c>
      <c r="O252">
        <v>86.17285879629344</v>
      </c>
      <c r="P252">
        <f t="shared" si="44"/>
        <v>2068.1486111110426</v>
      </c>
      <c r="Q252" t="e">
        <f t="shared" si="45"/>
        <v>#VALUE!</v>
      </c>
      <c r="R252" t="e">
        <f t="shared" si="46"/>
        <v>#VALUE!</v>
      </c>
      <c r="S252">
        <f t="shared" si="47"/>
        <v>2068.1486111110426</v>
      </c>
    </row>
    <row r="253" spans="1:19" x14ac:dyDescent="0.3">
      <c r="A253">
        <v>8419</v>
      </c>
      <c r="B253" s="7" t="s">
        <v>45</v>
      </c>
      <c r="C253" t="s">
        <v>1550</v>
      </c>
      <c r="D253" s="6">
        <f t="shared" si="37"/>
        <v>43144.013067129628</v>
      </c>
      <c r="E253" t="s">
        <v>1551</v>
      </c>
      <c r="F253" s="6">
        <f t="shared" si="38"/>
        <v>43327.485023148147</v>
      </c>
      <c r="H253" s="6" t="e">
        <f t="shared" si="39"/>
        <v>#VALUE!</v>
      </c>
      <c r="J253" s="6" t="e">
        <f t="shared" si="40"/>
        <v>#VALUE!</v>
      </c>
      <c r="L253">
        <f t="shared" si="41"/>
        <v>183.47195601851854</v>
      </c>
      <c r="M253" t="e">
        <f t="shared" si="42"/>
        <v>#VALUE!</v>
      </c>
      <c r="N253" t="e">
        <f t="shared" si="43"/>
        <v>#VALUE!</v>
      </c>
      <c r="O253">
        <v>183.47195601851854</v>
      </c>
      <c r="P253">
        <f t="shared" si="44"/>
        <v>4403.326944444445</v>
      </c>
      <c r="Q253" t="e">
        <f t="shared" si="45"/>
        <v>#VALUE!</v>
      </c>
      <c r="R253" t="e">
        <f t="shared" si="46"/>
        <v>#VALUE!</v>
      </c>
      <c r="S253">
        <f t="shared" si="47"/>
        <v>4403.326944444445</v>
      </c>
    </row>
    <row r="254" spans="1:19" x14ac:dyDescent="0.3">
      <c r="A254">
        <v>8625</v>
      </c>
      <c r="B254" s="7" t="s">
        <v>33</v>
      </c>
      <c r="C254" t="s">
        <v>1554</v>
      </c>
      <c r="D254" s="6">
        <f t="shared" si="37"/>
        <v>43159.151087962964</v>
      </c>
      <c r="E254" t="s">
        <v>1555</v>
      </c>
      <c r="F254" s="6">
        <f t="shared" si="38"/>
        <v>43159.359189814815</v>
      </c>
      <c r="H254" s="6" t="e">
        <f t="shared" si="39"/>
        <v>#VALUE!</v>
      </c>
      <c r="J254" s="6" t="e">
        <f t="shared" si="40"/>
        <v>#VALUE!</v>
      </c>
      <c r="L254">
        <f t="shared" si="41"/>
        <v>0.20810185185109731</v>
      </c>
      <c r="M254" t="e">
        <f t="shared" si="42"/>
        <v>#VALUE!</v>
      </c>
      <c r="N254" t="e">
        <f t="shared" si="43"/>
        <v>#VALUE!</v>
      </c>
      <c r="O254">
        <v>0.20810185185109731</v>
      </c>
      <c r="P254">
        <f t="shared" si="44"/>
        <v>4.9944444444263354</v>
      </c>
      <c r="Q254" t="e">
        <f t="shared" si="45"/>
        <v>#VALUE!</v>
      </c>
      <c r="R254" t="e">
        <f t="shared" si="46"/>
        <v>#VALUE!</v>
      </c>
      <c r="S254">
        <f t="shared" si="47"/>
        <v>4.9944444444263354</v>
      </c>
    </row>
    <row r="255" spans="1:19" x14ac:dyDescent="0.3">
      <c r="A255">
        <v>8641</v>
      </c>
      <c r="B255" s="7" t="s">
        <v>33</v>
      </c>
      <c r="C255" t="s">
        <v>1557</v>
      </c>
      <c r="D255" s="6">
        <f t="shared" si="37"/>
        <v>43159.283750000002</v>
      </c>
      <c r="E255" t="s">
        <v>1558</v>
      </c>
      <c r="F255" s="6">
        <f t="shared" si="38"/>
        <v>43159.62290509259</v>
      </c>
      <c r="H255" s="6" t="e">
        <f t="shared" si="39"/>
        <v>#VALUE!</v>
      </c>
      <c r="J255" s="6" t="e">
        <f t="shared" si="40"/>
        <v>#VALUE!</v>
      </c>
      <c r="L255">
        <f t="shared" si="41"/>
        <v>0.33915509258804377</v>
      </c>
      <c r="M255" t="e">
        <f t="shared" si="42"/>
        <v>#VALUE!</v>
      </c>
      <c r="N255" t="e">
        <f t="shared" si="43"/>
        <v>#VALUE!</v>
      </c>
      <c r="O255">
        <v>0.33915509258804377</v>
      </c>
      <c r="P255">
        <f t="shared" si="44"/>
        <v>8.1397222221130505</v>
      </c>
      <c r="Q255" t="e">
        <f t="shared" si="45"/>
        <v>#VALUE!</v>
      </c>
      <c r="R255" t="e">
        <f t="shared" si="46"/>
        <v>#VALUE!</v>
      </c>
      <c r="S255">
        <f t="shared" si="47"/>
        <v>8.1397222221130505</v>
      </c>
    </row>
    <row r="256" spans="1:19" x14ac:dyDescent="0.3">
      <c r="A256">
        <v>8675</v>
      </c>
      <c r="B256" s="7" t="s">
        <v>15</v>
      </c>
      <c r="C256" t="s">
        <v>1361</v>
      </c>
      <c r="D256" s="6">
        <f t="shared" si="37"/>
        <v>43160.313900462963</v>
      </c>
      <c r="E256" t="s">
        <v>1362</v>
      </c>
      <c r="F256" s="6">
        <f t="shared" si="38"/>
        <v>43248.257627314815</v>
      </c>
      <c r="H256" s="6" t="e">
        <f t="shared" si="39"/>
        <v>#VALUE!</v>
      </c>
      <c r="J256" s="6" t="e">
        <f t="shared" si="40"/>
        <v>#VALUE!</v>
      </c>
      <c r="L256">
        <f t="shared" si="41"/>
        <v>87.943726851852261</v>
      </c>
      <c r="M256" t="e">
        <f t="shared" si="42"/>
        <v>#VALUE!</v>
      </c>
      <c r="N256" t="e">
        <f t="shared" si="43"/>
        <v>#VALUE!</v>
      </c>
      <c r="O256">
        <v>87.943726851852261</v>
      </c>
      <c r="P256">
        <f t="shared" si="44"/>
        <v>2110.6494444444543</v>
      </c>
      <c r="Q256" t="e">
        <f t="shared" si="45"/>
        <v>#VALUE!</v>
      </c>
      <c r="R256" t="e">
        <f t="shared" si="46"/>
        <v>#VALUE!</v>
      </c>
      <c r="S256">
        <f t="shared" si="47"/>
        <v>2110.6494444444543</v>
      </c>
    </row>
    <row r="257" spans="1:19" x14ac:dyDescent="0.3">
      <c r="A257">
        <v>8678</v>
      </c>
      <c r="B257" s="7" t="s">
        <v>33</v>
      </c>
      <c r="C257" t="s">
        <v>1364</v>
      </c>
      <c r="D257" s="6">
        <f t="shared" si="37"/>
        <v>43160.367164351854</v>
      </c>
      <c r="E257" t="s">
        <v>1365</v>
      </c>
      <c r="F257" s="6">
        <f t="shared" si="38"/>
        <v>43168.361944444441</v>
      </c>
      <c r="H257" s="6" t="e">
        <f t="shared" si="39"/>
        <v>#VALUE!</v>
      </c>
      <c r="J257" s="6" t="e">
        <f t="shared" si="40"/>
        <v>#VALUE!</v>
      </c>
      <c r="L257">
        <f t="shared" si="41"/>
        <v>7.9947800925874617</v>
      </c>
      <c r="M257" t="e">
        <f t="shared" si="42"/>
        <v>#VALUE!</v>
      </c>
      <c r="N257" t="e">
        <f t="shared" si="43"/>
        <v>#VALUE!</v>
      </c>
      <c r="O257">
        <v>7.9947800925874617</v>
      </c>
      <c r="P257">
        <f t="shared" si="44"/>
        <v>191.87472222209908</v>
      </c>
      <c r="Q257" t="e">
        <f t="shared" si="45"/>
        <v>#VALUE!</v>
      </c>
      <c r="R257" t="e">
        <f t="shared" si="46"/>
        <v>#VALUE!</v>
      </c>
      <c r="S257">
        <f t="shared" si="47"/>
        <v>191.87472222209908</v>
      </c>
    </row>
    <row r="258" spans="1:19" x14ac:dyDescent="0.3">
      <c r="A258">
        <v>8691</v>
      </c>
      <c r="B258" s="7" t="s">
        <v>33</v>
      </c>
      <c r="C258" t="s">
        <v>1368</v>
      </c>
      <c r="D258" s="6">
        <f t="shared" si="37"/>
        <v>43160.636296296296</v>
      </c>
      <c r="E258" t="s">
        <v>1369</v>
      </c>
      <c r="F258" s="6">
        <f t="shared" si="38"/>
        <v>43168.477986111109</v>
      </c>
      <c r="H258" s="6" t="e">
        <f t="shared" si="39"/>
        <v>#VALUE!</v>
      </c>
      <c r="J258" s="6" t="e">
        <f t="shared" si="40"/>
        <v>#VALUE!</v>
      </c>
      <c r="L258">
        <f t="shared" si="41"/>
        <v>7.8416898148134351</v>
      </c>
      <c r="M258" t="e">
        <f t="shared" si="42"/>
        <v>#VALUE!</v>
      </c>
      <c r="N258" t="e">
        <f t="shared" si="43"/>
        <v>#VALUE!</v>
      </c>
      <c r="O258">
        <v>7.8416898148134351</v>
      </c>
      <c r="P258">
        <f t="shared" si="44"/>
        <v>188.20055555552244</v>
      </c>
      <c r="Q258" t="e">
        <f t="shared" si="45"/>
        <v>#VALUE!</v>
      </c>
      <c r="R258" t="e">
        <f t="shared" si="46"/>
        <v>#VALUE!</v>
      </c>
      <c r="S258">
        <f t="shared" si="47"/>
        <v>188.20055555552244</v>
      </c>
    </row>
    <row r="259" spans="1:19" x14ac:dyDescent="0.3">
      <c r="A259">
        <v>8697</v>
      </c>
      <c r="B259" s="7" t="s">
        <v>33</v>
      </c>
      <c r="C259" t="s">
        <v>1372</v>
      </c>
      <c r="D259" s="6">
        <f t="shared" ref="D259:D322" si="48">DATE(LEFT(C259,4),MID(C259,6,2),MID(C259,9,2)) + TIME(MID(C259,12,2),MID(C259,15,2),MID(C259,18,2))</f>
        <v>43161.143611111111</v>
      </c>
      <c r="E259" t="s">
        <v>1373</v>
      </c>
      <c r="F259" s="6">
        <f t="shared" ref="F259:F322" si="49">DATE(LEFT(E259,4),MID(E259,6,2),MID(E259,9,2)) + TIME(MID(E259,12,2),MID(E259,15,2),MID(E259,18,2))</f>
        <v>43174.342847222222</v>
      </c>
      <c r="H259" s="6" t="e">
        <f t="shared" ref="H259:H322" si="50">DATE(LEFT(G259,4),MID(G259,6,2),MID(G259,9,2)) + TIME(MID(G259,12,2),MID(G259,15,2),MID(G259,18,2))</f>
        <v>#VALUE!</v>
      </c>
      <c r="J259" s="6" t="e">
        <f t="shared" ref="J259:J322" si="51">DATE(LEFT(I259,4),MID(I259,6,2),MID(I259,9,2)) + TIME(MID(I259,12,2),MID(I259,15,2),MID(I259,18,2))</f>
        <v>#VALUE!</v>
      </c>
      <c r="L259">
        <f t="shared" ref="L259:L322" si="52">F259-D259</f>
        <v>13.199236111111531</v>
      </c>
      <c r="M259" t="e">
        <f t="shared" ref="M259:M322" si="53">H259-D259</f>
        <v>#VALUE!</v>
      </c>
      <c r="N259" t="e">
        <f t="shared" ref="N259:N322" si="54">J259-D259</f>
        <v>#VALUE!</v>
      </c>
      <c r="O259">
        <v>13.199236111111531</v>
      </c>
      <c r="P259">
        <f t="shared" ref="P259:P322" si="55">L259*24</f>
        <v>316.78166666667676</v>
      </c>
      <c r="Q259" t="e">
        <f t="shared" ref="Q259:Q322" si="56">M259*24</f>
        <v>#VALUE!</v>
      </c>
      <c r="R259" t="e">
        <f t="shared" ref="R259:R322" si="57">N259*24</f>
        <v>#VALUE!</v>
      </c>
      <c r="S259">
        <f t="shared" ref="S259:S322" si="58">O259*24</f>
        <v>316.78166666667676</v>
      </c>
    </row>
    <row r="260" spans="1:19" x14ac:dyDescent="0.3">
      <c r="A260">
        <v>8718</v>
      </c>
      <c r="B260" s="7" t="s">
        <v>33</v>
      </c>
      <c r="C260" t="s">
        <v>1375</v>
      </c>
      <c r="D260" s="6">
        <f t="shared" si="48"/>
        <v>43161.958553240744</v>
      </c>
      <c r="E260" t="s">
        <v>1376</v>
      </c>
      <c r="F260" s="6">
        <f t="shared" si="49"/>
        <v>43164.050451388888</v>
      </c>
      <c r="H260" s="6" t="e">
        <f t="shared" si="50"/>
        <v>#VALUE!</v>
      </c>
      <c r="J260" s="6" t="e">
        <f t="shared" si="51"/>
        <v>#VALUE!</v>
      </c>
      <c r="L260">
        <f t="shared" si="52"/>
        <v>2.0918981481445371</v>
      </c>
      <c r="M260" t="e">
        <f t="shared" si="53"/>
        <v>#VALUE!</v>
      </c>
      <c r="N260" t="e">
        <f t="shared" si="54"/>
        <v>#VALUE!</v>
      </c>
      <c r="O260">
        <v>2.0918981481445371</v>
      </c>
      <c r="P260">
        <f t="shared" si="55"/>
        <v>50.205555555468891</v>
      </c>
      <c r="Q260" t="e">
        <f t="shared" si="56"/>
        <v>#VALUE!</v>
      </c>
      <c r="R260" t="e">
        <f t="shared" si="57"/>
        <v>#VALUE!</v>
      </c>
      <c r="S260">
        <f t="shared" si="58"/>
        <v>50.205555555468891</v>
      </c>
    </row>
    <row r="261" spans="1:19" x14ac:dyDescent="0.3">
      <c r="A261">
        <v>8854</v>
      </c>
      <c r="B261" s="7" t="s">
        <v>15</v>
      </c>
      <c r="C261" t="s">
        <v>1378</v>
      </c>
      <c r="D261" s="6">
        <f t="shared" si="48"/>
        <v>43167.076168981483</v>
      </c>
      <c r="E261" t="s">
        <v>1379</v>
      </c>
      <c r="F261" s="6">
        <f t="shared" si="49"/>
        <v>43175.090069444443</v>
      </c>
      <c r="H261" s="6" t="e">
        <f t="shared" si="50"/>
        <v>#VALUE!</v>
      </c>
      <c r="J261" s="6" t="e">
        <f t="shared" si="51"/>
        <v>#VALUE!</v>
      </c>
      <c r="L261">
        <f t="shared" si="52"/>
        <v>8.0139004629600095</v>
      </c>
      <c r="M261" t="e">
        <f t="shared" si="53"/>
        <v>#VALUE!</v>
      </c>
      <c r="N261" t="e">
        <f t="shared" si="54"/>
        <v>#VALUE!</v>
      </c>
      <c r="O261">
        <v>8.0139004629600095</v>
      </c>
      <c r="P261">
        <f t="shared" si="55"/>
        <v>192.33361111104023</v>
      </c>
      <c r="Q261" t="e">
        <f t="shared" si="56"/>
        <v>#VALUE!</v>
      </c>
      <c r="R261" t="e">
        <f t="shared" si="57"/>
        <v>#VALUE!</v>
      </c>
      <c r="S261">
        <f t="shared" si="58"/>
        <v>192.33361111104023</v>
      </c>
    </row>
    <row r="262" spans="1:19" x14ac:dyDescent="0.3">
      <c r="A262">
        <v>8986</v>
      </c>
      <c r="B262" s="7" t="s">
        <v>15</v>
      </c>
      <c r="C262" t="s">
        <v>1382</v>
      </c>
      <c r="D262" s="6">
        <f t="shared" si="48"/>
        <v>43171.144537037035</v>
      </c>
      <c r="E262" t="s">
        <v>1383</v>
      </c>
      <c r="F262" s="6">
        <f t="shared" si="49"/>
        <v>43171.309513888889</v>
      </c>
      <c r="H262" s="6" t="e">
        <f t="shared" si="50"/>
        <v>#VALUE!</v>
      </c>
      <c r="J262" s="6" t="e">
        <f t="shared" si="51"/>
        <v>#VALUE!</v>
      </c>
      <c r="L262">
        <f t="shared" si="52"/>
        <v>0.16497685185458977</v>
      </c>
      <c r="M262" t="e">
        <f t="shared" si="53"/>
        <v>#VALUE!</v>
      </c>
      <c r="N262" t="e">
        <f t="shared" si="54"/>
        <v>#VALUE!</v>
      </c>
      <c r="O262">
        <v>0.16497685185458977</v>
      </c>
      <c r="P262">
        <f t="shared" si="55"/>
        <v>3.9594444445101544</v>
      </c>
      <c r="Q262" t="e">
        <f t="shared" si="56"/>
        <v>#VALUE!</v>
      </c>
      <c r="R262" t="e">
        <f t="shared" si="57"/>
        <v>#VALUE!</v>
      </c>
      <c r="S262">
        <f t="shared" si="58"/>
        <v>3.9594444445101544</v>
      </c>
    </row>
    <row r="263" spans="1:19" x14ac:dyDescent="0.3">
      <c r="A263">
        <v>9019</v>
      </c>
      <c r="B263" s="7" t="s">
        <v>33</v>
      </c>
      <c r="C263" t="s">
        <v>1385</v>
      </c>
      <c r="D263" s="6">
        <f t="shared" si="48"/>
        <v>43172.275729166664</v>
      </c>
      <c r="E263" t="s">
        <v>1386</v>
      </c>
      <c r="F263" s="6">
        <f t="shared" si="49"/>
        <v>43173.109733796293</v>
      </c>
      <c r="H263" s="6" t="e">
        <f t="shared" si="50"/>
        <v>#VALUE!</v>
      </c>
      <c r="J263" s="6" t="e">
        <f t="shared" si="51"/>
        <v>#VALUE!</v>
      </c>
      <c r="L263">
        <f t="shared" si="52"/>
        <v>0.83400462962890742</v>
      </c>
      <c r="M263" t="e">
        <f t="shared" si="53"/>
        <v>#VALUE!</v>
      </c>
      <c r="N263" t="e">
        <f t="shared" si="54"/>
        <v>#VALUE!</v>
      </c>
      <c r="O263">
        <v>0.83400462962890742</v>
      </c>
      <c r="P263">
        <f t="shared" si="55"/>
        <v>20.016111111093778</v>
      </c>
      <c r="Q263" t="e">
        <f t="shared" si="56"/>
        <v>#VALUE!</v>
      </c>
      <c r="R263" t="e">
        <f t="shared" si="57"/>
        <v>#VALUE!</v>
      </c>
      <c r="S263">
        <f t="shared" si="58"/>
        <v>20.016111111093778</v>
      </c>
    </row>
    <row r="264" spans="1:19" x14ac:dyDescent="0.3">
      <c r="A264">
        <v>9073</v>
      </c>
      <c r="B264" s="7" t="s">
        <v>15</v>
      </c>
      <c r="C264" t="s">
        <v>1388</v>
      </c>
      <c r="D264" s="6">
        <f t="shared" si="48"/>
        <v>43173.459583333337</v>
      </c>
      <c r="E264" t="s">
        <v>1389</v>
      </c>
      <c r="F264" s="6">
        <f t="shared" si="49"/>
        <v>43229.452673611115</v>
      </c>
      <c r="H264" s="6" t="e">
        <f t="shared" si="50"/>
        <v>#VALUE!</v>
      </c>
      <c r="J264" s="6" t="e">
        <f t="shared" si="51"/>
        <v>#VALUE!</v>
      </c>
      <c r="L264">
        <f t="shared" si="52"/>
        <v>55.99309027777781</v>
      </c>
      <c r="M264" t="e">
        <f t="shared" si="53"/>
        <v>#VALUE!</v>
      </c>
      <c r="N264" t="e">
        <f t="shared" si="54"/>
        <v>#VALUE!</v>
      </c>
      <c r="O264">
        <v>55.99309027777781</v>
      </c>
      <c r="P264">
        <f t="shared" si="55"/>
        <v>1343.8341666666674</v>
      </c>
      <c r="Q264" t="e">
        <f t="shared" si="56"/>
        <v>#VALUE!</v>
      </c>
      <c r="R264" t="e">
        <f t="shared" si="57"/>
        <v>#VALUE!</v>
      </c>
      <c r="S264">
        <f t="shared" si="58"/>
        <v>1343.8341666666674</v>
      </c>
    </row>
    <row r="265" spans="1:19" x14ac:dyDescent="0.3">
      <c r="A265">
        <v>9076</v>
      </c>
      <c r="B265" s="7" t="s">
        <v>15</v>
      </c>
      <c r="C265" t="s">
        <v>1392</v>
      </c>
      <c r="D265" s="6">
        <f t="shared" si="48"/>
        <v>43173.505219907405</v>
      </c>
      <c r="E265" t="s">
        <v>1393</v>
      </c>
      <c r="F265" s="6">
        <f t="shared" si="49"/>
        <v>43180.121377314812</v>
      </c>
      <c r="H265" s="6" t="e">
        <f t="shared" si="50"/>
        <v>#VALUE!</v>
      </c>
      <c r="J265" s="6" t="e">
        <f t="shared" si="51"/>
        <v>#VALUE!</v>
      </c>
      <c r="L265">
        <f t="shared" si="52"/>
        <v>6.6161574074067175</v>
      </c>
      <c r="M265" t="e">
        <f t="shared" si="53"/>
        <v>#VALUE!</v>
      </c>
      <c r="N265" t="e">
        <f t="shared" si="54"/>
        <v>#VALUE!</v>
      </c>
      <c r="O265">
        <v>6.6161574074067175</v>
      </c>
      <c r="P265">
        <f t="shared" si="55"/>
        <v>158.78777777776122</v>
      </c>
      <c r="Q265" t="e">
        <f t="shared" si="56"/>
        <v>#VALUE!</v>
      </c>
      <c r="R265" t="e">
        <f t="shared" si="57"/>
        <v>#VALUE!</v>
      </c>
      <c r="S265">
        <f t="shared" si="58"/>
        <v>158.78777777776122</v>
      </c>
    </row>
    <row r="266" spans="1:19" x14ac:dyDescent="0.3">
      <c r="A266">
        <v>9277</v>
      </c>
      <c r="B266" s="7" t="s">
        <v>33</v>
      </c>
      <c r="C266" t="s">
        <v>1395</v>
      </c>
      <c r="D266" s="6">
        <f t="shared" si="48"/>
        <v>43180.119201388887</v>
      </c>
      <c r="E266" t="s">
        <v>1396</v>
      </c>
      <c r="F266" s="6">
        <f t="shared" si="49"/>
        <v>43180.141469907408</v>
      </c>
      <c r="G266" t="s">
        <v>1397</v>
      </c>
      <c r="H266" s="6">
        <f t="shared" si="50"/>
        <v>43234.198807870373</v>
      </c>
      <c r="J266" s="6" t="e">
        <f t="shared" si="51"/>
        <v>#VALUE!</v>
      </c>
      <c r="L266">
        <f t="shared" si="52"/>
        <v>2.2268518521741498E-2</v>
      </c>
      <c r="M266">
        <f t="shared" si="53"/>
        <v>54.079606481485825</v>
      </c>
      <c r="N266" t="e">
        <f t="shared" si="54"/>
        <v>#VALUE!</v>
      </c>
      <c r="O266">
        <f>M266</f>
        <v>54.079606481485825</v>
      </c>
      <c r="P266">
        <f t="shared" si="55"/>
        <v>0.53444444452179596</v>
      </c>
      <c r="Q266">
        <f t="shared" si="56"/>
        <v>1297.9105555556598</v>
      </c>
      <c r="R266" t="e">
        <f t="shared" si="57"/>
        <v>#VALUE!</v>
      </c>
      <c r="S266">
        <f t="shared" si="58"/>
        <v>1297.9105555556598</v>
      </c>
    </row>
    <row r="267" spans="1:19" x14ac:dyDescent="0.3">
      <c r="A267">
        <v>9292</v>
      </c>
      <c r="B267" s="7" t="s">
        <v>33</v>
      </c>
      <c r="C267" t="s">
        <v>1399</v>
      </c>
      <c r="D267" s="6">
        <f t="shared" si="48"/>
        <v>43180.354201388887</v>
      </c>
      <c r="E267" t="s">
        <v>1400</v>
      </c>
      <c r="F267" s="6">
        <f t="shared" si="49"/>
        <v>43185.366018518522</v>
      </c>
      <c r="H267" s="6" t="e">
        <f t="shared" si="50"/>
        <v>#VALUE!</v>
      </c>
      <c r="J267" s="6" t="e">
        <f t="shared" si="51"/>
        <v>#VALUE!</v>
      </c>
      <c r="L267">
        <f t="shared" si="52"/>
        <v>5.0118171296344372</v>
      </c>
      <c r="M267" t="e">
        <f t="shared" si="53"/>
        <v>#VALUE!</v>
      </c>
      <c r="N267" t="e">
        <f t="shared" si="54"/>
        <v>#VALUE!</v>
      </c>
      <c r="O267">
        <v>5.0118171296344372</v>
      </c>
      <c r="P267">
        <f t="shared" si="55"/>
        <v>120.28361111122649</v>
      </c>
      <c r="Q267" t="e">
        <f t="shared" si="56"/>
        <v>#VALUE!</v>
      </c>
      <c r="R267" t="e">
        <f t="shared" si="57"/>
        <v>#VALUE!</v>
      </c>
      <c r="S267">
        <f t="shared" si="58"/>
        <v>120.28361111122649</v>
      </c>
    </row>
    <row r="268" spans="1:19" x14ac:dyDescent="0.3">
      <c r="A268">
        <v>9309</v>
      </c>
      <c r="B268" s="7" t="s">
        <v>15</v>
      </c>
      <c r="C268" t="s">
        <v>1402</v>
      </c>
      <c r="D268" s="6">
        <f t="shared" si="48"/>
        <v>43181.012638888889</v>
      </c>
      <c r="E268" t="s">
        <v>1403</v>
      </c>
      <c r="F268" s="6">
        <f t="shared" si="49"/>
        <v>43187.746805555558</v>
      </c>
      <c r="H268" s="6" t="e">
        <f t="shared" si="50"/>
        <v>#VALUE!</v>
      </c>
      <c r="J268" s="6" t="e">
        <f t="shared" si="51"/>
        <v>#VALUE!</v>
      </c>
      <c r="L268">
        <f t="shared" si="52"/>
        <v>6.734166666668898</v>
      </c>
      <c r="M268" t="e">
        <f t="shared" si="53"/>
        <v>#VALUE!</v>
      </c>
      <c r="N268" t="e">
        <f t="shared" si="54"/>
        <v>#VALUE!</v>
      </c>
      <c r="O268">
        <v>6.734166666668898</v>
      </c>
      <c r="P268">
        <f t="shared" si="55"/>
        <v>161.62000000005355</v>
      </c>
      <c r="Q268" t="e">
        <f t="shared" si="56"/>
        <v>#VALUE!</v>
      </c>
      <c r="R268" t="e">
        <f t="shared" si="57"/>
        <v>#VALUE!</v>
      </c>
      <c r="S268">
        <f t="shared" si="58"/>
        <v>161.62000000005355</v>
      </c>
    </row>
    <row r="269" spans="1:19" x14ac:dyDescent="0.3">
      <c r="A269">
        <v>9315</v>
      </c>
      <c r="B269" s="7" t="s">
        <v>15</v>
      </c>
      <c r="C269" t="s">
        <v>1405</v>
      </c>
      <c r="D269" s="6">
        <f t="shared" si="48"/>
        <v>43181.115844907406</v>
      </c>
      <c r="E269" t="s">
        <v>1406</v>
      </c>
      <c r="F269" s="6">
        <f t="shared" si="49"/>
        <v>43189.489606481482</v>
      </c>
      <c r="H269" s="6" t="e">
        <f t="shared" si="50"/>
        <v>#VALUE!</v>
      </c>
      <c r="J269" s="6" t="e">
        <f t="shared" si="51"/>
        <v>#VALUE!</v>
      </c>
      <c r="L269">
        <f t="shared" si="52"/>
        <v>8.3737615740756155</v>
      </c>
      <c r="M269" t="e">
        <f t="shared" si="53"/>
        <v>#VALUE!</v>
      </c>
      <c r="N269" t="e">
        <f t="shared" si="54"/>
        <v>#VALUE!</v>
      </c>
      <c r="O269">
        <v>8.3737615740756155</v>
      </c>
      <c r="P269">
        <f t="shared" si="55"/>
        <v>200.97027777781477</v>
      </c>
      <c r="Q269" t="e">
        <f t="shared" si="56"/>
        <v>#VALUE!</v>
      </c>
      <c r="R269" t="e">
        <f t="shared" si="57"/>
        <v>#VALUE!</v>
      </c>
      <c r="S269">
        <f t="shared" si="58"/>
        <v>200.97027777781477</v>
      </c>
    </row>
    <row r="270" spans="1:19" x14ac:dyDescent="0.3">
      <c r="A270">
        <v>9388</v>
      </c>
      <c r="B270" s="7" t="s">
        <v>33</v>
      </c>
      <c r="C270" t="s">
        <v>1560</v>
      </c>
      <c r="D270" s="6">
        <f t="shared" si="48"/>
        <v>43185.701851851853</v>
      </c>
      <c r="E270" t="s">
        <v>1561</v>
      </c>
      <c r="F270" s="6">
        <f t="shared" si="49"/>
        <v>43188.697905092595</v>
      </c>
      <c r="H270" s="6" t="e">
        <f t="shared" si="50"/>
        <v>#VALUE!</v>
      </c>
      <c r="J270" s="6" t="e">
        <f t="shared" si="51"/>
        <v>#VALUE!</v>
      </c>
      <c r="L270">
        <f t="shared" si="52"/>
        <v>2.9960532407421852</v>
      </c>
      <c r="M270" t="e">
        <f t="shared" si="53"/>
        <v>#VALUE!</v>
      </c>
      <c r="N270" t="e">
        <f t="shared" si="54"/>
        <v>#VALUE!</v>
      </c>
      <c r="O270">
        <v>2.9960532407421852</v>
      </c>
      <c r="P270">
        <f t="shared" si="55"/>
        <v>71.905277777812444</v>
      </c>
      <c r="Q270" t="e">
        <f t="shared" si="56"/>
        <v>#VALUE!</v>
      </c>
      <c r="R270" t="e">
        <f t="shared" si="57"/>
        <v>#VALUE!</v>
      </c>
      <c r="S270">
        <f t="shared" si="58"/>
        <v>71.905277777812444</v>
      </c>
    </row>
    <row r="271" spans="1:19" x14ac:dyDescent="0.3">
      <c r="A271">
        <v>9429</v>
      </c>
      <c r="B271" s="7" t="s">
        <v>33</v>
      </c>
      <c r="C271" t="s">
        <v>1563</v>
      </c>
      <c r="D271" s="6">
        <f t="shared" si="48"/>
        <v>43187.248969907407</v>
      </c>
      <c r="E271" t="s">
        <v>1564</v>
      </c>
      <c r="F271" s="6">
        <f t="shared" si="49"/>
        <v>43189.166886574072</v>
      </c>
      <c r="H271" s="6" t="e">
        <f t="shared" si="50"/>
        <v>#VALUE!</v>
      </c>
      <c r="J271" s="6" t="e">
        <f t="shared" si="51"/>
        <v>#VALUE!</v>
      </c>
      <c r="L271">
        <f t="shared" si="52"/>
        <v>1.9179166666654055</v>
      </c>
      <c r="M271" t="e">
        <f t="shared" si="53"/>
        <v>#VALUE!</v>
      </c>
      <c r="N271" t="e">
        <f t="shared" si="54"/>
        <v>#VALUE!</v>
      </c>
      <c r="O271">
        <v>1.9179166666654055</v>
      </c>
      <c r="P271">
        <f t="shared" si="55"/>
        <v>46.029999999969732</v>
      </c>
      <c r="Q271" t="e">
        <f t="shared" si="56"/>
        <v>#VALUE!</v>
      </c>
      <c r="R271" t="e">
        <f t="shared" si="57"/>
        <v>#VALUE!</v>
      </c>
      <c r="S271">
        <f t="shared" si="58"/>
        <v>46.029999999969732</v>
      </c>
    </row>
    <row r="272" spans="1:19" x14ac:dyDescent="0.3">
      <c r="A272">
        <v>9454</v>
      </c>
      <c r="B272" s="7" t="s">
        <v>15</v>
      </c>
      <c r="C272" t="s">
        <v>1566</v>
      </c>
      <c r="D272" s="6">
        <f t="shared" si="48"/>
        <v>43187.503842592596</v>
      </c>
      <c r="E272" t="s">
        <v>1567</v>
      </c>
      <c r="F272" s="6">
        <f t="shared" si="49"/>
        <v>43188.15315972222</v>
      </c>
      <c r="H272" s="6" t="e">
        <f t="shared" si="50"/>
        <v>#VALUE!</v>
      </c>
      <c r="J272" s="6" t="e">
        <f t="shared" si="51"/>
        <v>#VALUE!</v>
      </c>
      <c r="L272">
        <f t="shared" si="52"/>
        <v>0.64931712962425081</v>
      </c>
      <c r="M272" t="e">
        <f t="shared" si="53"/>
        <v>#VALUE!</v>
      </c>
      <c r="N272" t="e">
        <f t="shared" si="54"/>
        <v>#VALUE!</v>
      </c>
      <c r="O272">
        <v>0.64931712962425081</v>
      </c>
      <c r="P272">
        <f t="shared" si="55"/>
        <v>15.583611110982019</v>
      </c>
      <c r="Q272" t="e">
        <f t="shared" si="56"/>
        <v>#VALUE!</v>
      </c>
      <c r="R272" t="e">
        <f t="shared" si="57"/>
        <v>#VALUE!</v>
      </c>
      <c r="S272">
        <f t="shared" si="58"/>
        <v>15.583611110982019</v>
      </c>
    </row>
    <row r="273" spans="1:19" x14ac:dyDescent="0.3">
      <c r="A273">
        <v>9464</v>
      </c>
      <c r="B273" s="7" t="s">
        <v>33</v>
      </c>
      <c r="C273" t="s">
        <v>2203</v>
      </c>
      <c r="D273" s="6">
        <f t="shared" si="48"/>
        <v>43187.85019675926</v>
      </c>
      <c r="E273" t="s">
        <v>2204</v>
      </c>
      <c r="F273" s="6">
        <f t="shared" si="49"/>
        <v>43325.780185185184</v>
      </c>
      <c r="H273" s="6" t="e">
        <f t="shared" si="50"/>
        <v>#VALUE!</v>
      </c>
      <c r="J273" s="6" t="e">
        <f t="shared" si="51"/>
        <v>#VALUE!</v>
      </c>
      <c r="L273">
        <f t="shared" si="52"/>
        <v>137.92998842592351</v>
      </c>
      <c r="M273" t="e">
        <f t="shared" si="53"/>
        <v>#VALUE!</v>
      </c>
      <c r="N273" t="e">
        <f t="shared" si="54"/>
        <v>#VALUE!</v>
      </c>
      <c r="O273">
        <v>137.92998842592351</v>
      </c>
      <c r="P273">
        <f t="shared" si="55"/>
        <v>3310.3197222221643</v>
      </c>
      <c r="Q273" t="e">
        <f t="shared" si="56"/>
        <v>#VALUE!</v>
      </c>
      <c r="R273" t="e">
        <f t="shared" si="57"/>
        <v>#VALUE!</v>
      </c>
      <c r="S273">
        <f t="shared" si="58"/>
        <v>3310.3197222221643</v>
      </c>
    </row>
    <row r="274" spans="1:19" x14ac:dyDescent="0.3">
      <c r="A274">
        <v>9499</v>
      </c>
      <c r="B274" s="7" t="s">
        <v>45</v>
      </c>
      <c r="C274" t="s">
        <v>2206</v>
      </c>
      <c r="D274" s="6">
        <f t="shared" si="48"/>
        <v>43188.434733796297</v>
      </c>
      <c r="E274" t="s">
        <v>2207</v>
      </c>
      <c r="F274" s="6">
        <f t="shared" si="49"/>
        <v>43327.48400462963</v>
      </c>
      <c r="H274" s="6" t="e">
        <f t="shared" si="50"/>
        <v>#VALUE!</v>
      </c>
      <c r="J274" s="6" t="e">
        <f t="shared" si="51"/>
        <v>#VALUE!</v>
      </c>
      <c r="L274">
        <f t="shared" si="52"/>
        <v>139.04927083333314</v>
      </c>
      <c r="M274" t="e">
        <f t="shared" si="53"/>
        <v>#VALUE!</v>
      </c>
      <c r="N274" t="e">
        <f t="shared" si="54"/>
        <v>#VALUE!</v>
      </c>
      <c r="O274">
        <v>139.04927083333314</v>
      </c>
      <c r="P274">
        <f t="shared" si="55"/>
        <v>3337.1824999999953</v>
      </c>
      <c r="Q274" t="e">
        <f t="shared" si="56"/>
        <v>#VALUE!</v>
      </c>
      <c r="R274" t="e">
        <f t="shared" si="57"/>
        <v>#VALUE!</v>
      </c>
      <c r="S274">
        <f t="shared" si="58"/>
        <v>3337.1824999999953</v>
      </c>
    </row>
    <row r="275" spans="1:19" x14ac:dyDescent="0.3">
      <c r="A275">
        <v>9503</v>
      </c>
      <c r="B275" s="7" t="s">
        <v>241</v>
      </c>
      <c r="C275" t="s">
        <v>2210</v>
      </c>
      <c r="D275" s="6">
        <f t="shared" si="48"/>
        <v>43188.698865740742</v>
      </c>
      <c r="E275" t="s">
        <v>2211</v>
      </c>
      <c r="F275" s="6">
        <f t="shared" si="49"/>
        <v>43190.710648148146</v>
      </c>
      <c r="H275" s="6" t="e">
        <f t="shared" si="50"/>
        <v>#VALUE!</v>
      </c>
      <c r="J275" s="6" t="e">
        <f t="shared" si="51"/>
        <v>#VALUE!</v>
      </c>
      <c r="L275">
        <f t="shared" si="52"/>
        <v>2.0117824074040982</v>
      </c>
      <c r="M275" t="e">
        <f t="shared" si="53"/>
        <v>#VALUE!</v>
      </c>
      <c r="N275" t="e">
        <f t="shared" si="54"/>
        <v>#VALUE!</v>
      </c>
      <c r="O275">
        <v>2.0117824074040982</v>
      </c>
      <c r="P275">
        <f t="shared" si="55"/>
        <v>48.282777777698357</v>
      </c>
      <c r="Q275" t="e">
        <f t="shared" si="56"/>
        <v>#VALUE!</v>
      </c>
      <c r="R275" t="e">
        <f t="shared" si="57"/>
        <v>#VALUE!</v>
      </c>
      <c r="S275">
        <f t="shared" si="58"/>
        <v>48.282777777698357</v>
      </c>
    </row>
    <row r="276" spans="1:19" x14ac:dyDescent="0.3">
      <c r="A276">
        <v>9525</v>
      </c>
      <c r="B276" s="7" t="s">
        <v>45</v>
      </c>
      <c r="C276" t="s">
        <v>2213</v>
      </c>
      <c r="D276" s="6">
        <f t="shared" si="48"/>
        <v>43189.253495370373</v>
      </c>
      <c r="E276" t="s">
        <v>2214</v>
      </c>
      <c r="F276" s="6">
        <f t="shared" si="49"/>
        <v>43327.483923611115</v>
      </c>
      <c r="H276" s="6" t="e">
        <f t="shared" si="50"/>
        <v>#VALUE!</v>
      </c>
      <c r="J276" s="6" t="e">
        <f t="shared" si="51"/>
        <v>#VALUE!</v>
      </c>
      <c r="L276">
        <f t="shared" si="52"/>
        <v>138.23042824074219</v>
      </c>
      <c r="M276" t="e">
        <f t="shared" si="53"/>
        <v>#VALUE!</v>
      </c>
      <c r="N276" t="e">
        <f t="shared" si="54"/>
        <v>#VALUE!</v>
      </c>
      <c r="O276">
        <v>138.23042824074219</v>
      </c>
      <c r="P276">
        <f t="shared" si="55"/>
        <v>3317.5302777778124</v>
      </c>
      <c r="Q276" t="e">
        <f t="shared" si="56"/>
        <v>#VALUE!</v>
      </c>
      <c r="R276" t="e">
        <f t="shared" si="57"/>
        <v>#VALUE!</v>
      </c>
      <c r="S276">
        <f t="shared" si="58"/>
        <v>3317.5302777778124</v>
      </c>
    </row>
    <row r="277" spans="1:19" x14ac:dyDescent="0.3">
      <c r="A277">
        <v>9543</v>
      </c>
      <c r="B277" s="7" t="s">
        <v>15</v>
      </c>
      <c r="C277" t="s">
        <v>2216</v>
      </c>
      <c r="D277" s="6">
        <f t="shared" si="48"/>
        <v>43190.33189814815</v>
      </c>
      <c r="E277" t="s">
        <v>2217</v>
      </c>
      <c r="F277" s="6">
        <f t="shared" si="49"/>
        <v>43190.33934027778</v>
      </c>
      <c r="H277" s="6" t="e">
        <f t="shared" si="50"/>
        <v>#VALUE!</v>
      </c>
      <c r="J277" s="6" t="e">
        <f t="shared" si="51"/>
        <v>#VALUE!</v>
      </c>
      <c r="L277">
        <f t="shared" si="52"/>
        <v>7.442129630362615E-3</v>
      </c>
      <c r="M277" t="e">
        <f t="shared" si="53"/>
        <v>#VALUE!</v>
      </c>
      <c r="N277" t="e">
        <f t="shared" si="54"/>
        <v>#VALUE!</v>
      </c>
      <c r="O277">
        <v>7.442129630362615E-3</v>
      </c>
      <c r="P277">
        <f t="shared" si="55"/>
        <v>0.17861111112870276</v>
      </c>
      <c r="Q277" t="e">
        <f t="shared" si="56"/>
        <v>#VALUE!</v>
      </c>
      <c r="R277" t="e">
        <f t="shared" si="57"/>
        <v>#VALUE!</v>
      </c>
      <c r="S277">
        <f t="shared" si="58"/>
        <v>0.17861111112870276</v>
      </c>
    </row>
    <row r="278" spans="1:19" x14ac:dyDescent="0.3">
      <c r="A278">
        <v>9546</v>
      </c>
      <c r="B278" s="7" t="s">
        <v>33</v>
      </c>
      <c r="C278" t="s">
        <v>2219</v>
      </c>
      <c r="D278" s="6">
        <f t="shared" si="48"/>
        <v>43190.607488425929</v>
      </c>
      <c r="E278" t="s">
        <v>2220</v>
      </c>
      <c r="F278" s="6">
        <f t="shared" si="49"/>
        <v>43192.228506944448</v>
      </c>
      <c r="H278" s="6" t="e">
        <f t="shared" si="50"/>
        <v>#VALUE!</v>
      </c>
      <c r="J278" s="6" t="e">
        <f t="shared" si="51"/>
        <v>#VALUE!</v>
      </c>
      <c r="L278">
        <f t="shared" si="52"/>
        <v>1.6210185185191222</v>
      </c>
      <c r="M278" t="e">
        <f t="shared" si="53"/>
        <v>#VALUE!</v>
      </c>
      <c r="N278" t="e">
        <f t="shared" si="54"/>
        <v>#VALUE!</v>
      </c>
      <c r="O278">
        <v>1.6210185185191222</v>
      </c>
      <c r="P278">
        <f t="shared" si="55"/>
        <v>38.904444444458932</v>
      </c>
      <c r="Q278" t="e">
        <f t="shared" si="56"/>
        <v>#VALUE!</v>
      </c>
      <c r="R278" t="e">
        <f t="shared" si="57"/>
        <v>#VALUE!</v>
      </c>
      <c r="S278">
        <f t="shared" si="58"/>
        <v>38.904444444458932</v>
      </c>
    </row>
    <row r="279" spans="1:19" x14ac:dyDescent="0.3">
      <c r="A279">
        <v>9696</v>
      </c>
      <c r="B279" s="7" t="s">
        <v>15</v>
      </c>
      <c r="C279" t="s">
        <v>2222</v>
      </c>
      <c r="D279" s="6">
        <f t="shared" si="48"/>
        <v>43197.049722222226</v>
      </c>
      <c r="E279" t="s">
        <v>2223</v>
      </c>
      <c r="F279" s="6">
        <f t="shared" si="49"/>
        <v>43206.723020833335</v>
      </c>
      <c r="H279" s="6" t="e">
        <f t="shared" si="50"/>
        <v>#VALUE!</v>
      </c>
      <c r="J279" s="6" t="e">
        <f t="shared" si="51"/>
        <v>#VALUE!</v>
      </c>
      <c r="L279">
        <f t="shared" si="52"/>
        <v>9.6732986111092032</v>
      </c>
      <c r="M279" t="e">
        <f t="shared" si="53"/>
        <v>#VALUE!</v>
      </c>
      <c r="N279" t="e">
        <f t="shared" si="54"/>
        <v>#VALUE!</v>
      </c>
      <c r="O279">
        <v>9.6732986111092032</v>
      </c>
      <c r="P279">
        <f t="shared" si="55"/>
        <v>232.15916666662088</v>
      </c>
      <c r="Q279" t="e">
        <f t="shared" si="56"/>
        <v>#VALUE!</v>
      </c>
      <c r="R279" t="e">
        <f t="shared" si="57"/>
        <v>#VALUE!</v>
      </c>
      <c r="S279">
        <f t="shared" si="58"/>
        <v>232.15916666662088</v>
      </c>
    </row>
    <row r="280" spans="1:19" x14ac:dyDescent="0.3">
      <c r="A280">
        <v>9734</v>
      </c>
      <c r="B280" s="7" t="s">
        <v>15</v>
      </c>
      <c r="C280" t="s">
        <v>2225</v>
      </c>
      <c r="D280" s="6">
        <f t="shared" si="48"/>
        <v>43198.238738425927</v>
      </c>
      <c r="E280" t="s">
        <v>2226</v>
      </c>
      <c r="F280" s="6">
        <f t="shared" si="49"/>
        <v>43198.276238425926</v>
      </c>
      <c r="H280" s="6" t="e">
        <f t="shared" si="50"/>
        <v>#VALUE!</v>
      </c>
      <c r="J280" s="6" t="e">
        <f t="shared" si="51"/>
        <v>#VALUE!</v>
      </c>
      <c r="L280">
        <f t="shared" si="52"/>
        <v>3.7499999998544808E-2</v>
      </c>
      <c r="M280" t="e">
        <f t="shared" si="53"/>
        <v>#VALUE!</v>
      </c>
      <c r="N280" t="e">
        <f t="shared" si="54"/>
        <v>#VALUE!</v>
      </c>
      <c r="O280">
        <v>3.7499999998544808E-2</v>
      </c>
      <c r="P280">
        <f t="shared" si="55"/>
        <v>0.8999999999650754</v>
      </c>
      <c r="Q280" t="e">
        <f t="shared" si="56"/>
        <v>#VALUE!</v>
      </c>
      <c r="R280" t="e">
        <f t="shared" si="57"/>
        <v>#VALUE!</v>
      </c>
      <c r="S280">
        <f t="shared" si="58"/>
        <v>0.8999999999650754</v>
      </c>
    </row>
    <row r="281" spans="1:19" x14ac:dyDescent="0.3">
      <c r="A281">
        <v>9796</v>
      </c>
      <c r="B281" s="7" t="s">
        <v>15</v>
      </c>
      <c r="C281" t="s">
        <v>2228</v>
      </c>
      <c r="D281" s="6">
        <f t="shared" si="48"/>
        <v>43199.516562500001</v>
      </c>
      <c r="E281" t="s">
        <v>2229</v>
      </c>
      <c r="F281" s="6">
        <f t="shared" si="49"/>
        <v>43200.172465277778</v>
      </c>
      <c r="H281" s="6" t="e">
        <f t="shared" si="50"/>
        <v>#VALUE!</v>
      </c>
      <c r="J281" s="6" t="e">
        <f t="shared" si="51"/>
        <v>#VALUE!</v>
      </c>
      <c r="L281">
        <f t="shared" si="52"/>
        <v>0.65590277777664596</v>
      </c>
      <c r="M281" t="e">
        <f t="shared" si="53"/>
        <v>#VALUE!</v>
      </c>
      <c r="N281" t="e">
        <f t="shared" si="54"/>
        <v>#VALUE!</v>
      </c>
      <c r="O281">
        <v>0.65590277777664596</v>
      </c>
      <c r="P281">
        <f t="shared" si="55"/>
        <v>15.741666666639503</v>
      </c>
      <c r="Q281" t="e">
        <f t="shared" si="56"/>
        <v>#VALUE!</v>
      </c>
      <c r="R281" t="e">
        <f t="shared" si="57"/>
        <v>#VALUE!</v>
      </c>
      <c r="S281">
        <f t="shared" si="58"/>
        <v>15.741666666639503</v>
      </c>
    </row>
    <row r="282" spans="1:19" x14ac:dyDescent="0.3">
      <c r="A282">
        <v>9797</v>
      </c>
      <c r="B282" s="7" t="s">
        <v>15</v>
      </c>
      <c r="C282" t="s">
        <v>2232</v>
      </c>
      <c r="D282" s="6">
        <f t="shared" si="48"/>
        <v>43199.532361111109</v>
      </c>
      <c r="E282" t="s">
        <v>2233</v>
      </c>
      <c r="F282" s="6">
        <f t="shared" si="49"/>
        <v>43200.41097222222</v>
      </c>
      <c r="H282" s="6" t="e">
        <f t="shared" si="50"/>
        <v>#VALUE!</v>
      </c>
      <c r="J282" s="6" t="e">
        <f t="shared" si="51"/>
        <v>#VALUE!</v>
      </c>
      <c r="L282">
        <f t="shared" si="52"/>
        <v>0.87861111111124046</v>
      </c>
      <c r="M282" t="e">
        <f t="shared" si="53"/>
        <v>#VALUE!</v>
      </c>
      <c r="N282" t="e">
        <f t="shared" si="54"/>
        <v>#VALUE!</v>
      </c>
      <c r="O282">
        <v>0.87861111111124046</v>
      </c>
      <c r="P282">
        <f t="shared" si="55"/>
        <v>21.086666666669771</v>
      </c>
      <c r="Q282" t="e">
        <f t="shared" si="56"/>
        <v>#VALUE!</v>
      </c>
      <c r="R282" t="e">
        <f t="shared" si="57"/>
        <v>#VALUE!</v>
      </c>
      <c r="S282">
        <f t="shared" si="58"/>
        <v>21.086666666669771</v>
      </c>
    </row>
    <row r="283" spans="1:19" x14ac:dyDescent="0.3">
      <c r="A283">
        <v>9830</v>
      </c>
      <c r="B283" s="7" t="s">
        <v>15</v>
      </c>
      <c r="C283" t="s">
        <v>2235</v>
      </c>
      <c r="D283" s="6">
        <f t="shared" si="48"/>
        <v>43201.077534722222</v>
      </c>
      <c r="E283" t="s">
        <v>2236</v>
      </c>
      <c r="F283" s="6">
        <f t="shared" si="49"/>
        <v>43201.190821759257</v>
      </c>
      <c r="H283" s="6" t="e">
        <f t="shared" si="50"/>
        <v>#VALUE!</v>
      </c>
      <c r="J283" s="6" t="e">
        <f t="shared" si="51"/>
        <v>#VALUE!</v>
      </c>
      <c r="L283">
        <f t="shared" si="52"/>
        <v>0.11328703703475185</v>
      </c>
      <c r="M283" t="e">
        <f t="shared" si="53"/>
        <v>#VALUE!</v>
      </c>
      <c r="N283" t="e">
        <f t="shared" si="54"/>
        <v>#VALUE!</v>
      </c>
      <c r="O283">
        <v>0.11328703703475185</v>
      </c>
      <c r="P283">
        <f t="shared" si="55"/>
        <v>2.7188888888340443</v>
      </c>
      <c r="Q283" t="e">
        <f t="shared" si="56"/>
        <v>#VALUE!</v>
      </c>
      <c r="R283" t="e">
        <f t="shared" si="57"/>
        <v>#VALUE!</v>
      </c>
      <c r="S283">
        <f t="shared" si="58"/>
        <v>2.7188888888340443</v>
      </c>
    </row>
    <row r="284" spans="1:19" x14ac:dyDescent="0.3">
      <c r="A284">
        <v>9846</v>
      </c>
      <c r="B284" s="7" t="s">
        <v>33</v>
      </c>
      <c r="C284" t="s">
        <v>2238</v>
      </c>
      <c r="D284" s="6">
        <f t="shared" si="48"/>
        <v>43201.417048611111</v>
      </c>
      <c r="E284" t="s">
        <v>2239</v>
      </c>
      <c r="F284" s="6">
        <f t="shared" si="49"/>
        <v>43203.199282407404</v>
      </c>
      <c r="H284" s="6" t="e">
        <f t="shared" si="50"/>
        <v>#VALUE!</v>
      </c>
      <c r="J284" s="6" t="e">
        <f t="shared" si="51"/>
        <v>#VALUE!</v>
      </c>
      <c r="L284">
        <f t="shared" si="52"/>
        <v>1.7822337962934398</v>
      </c>
      <c r="M284" t="e">
        <f t="shared" si="53"/>
        <v>#VALUE!</v>
      </c>
      <c r="N284" t="e">
        <f t="shared" si="54"/>
        <v>#VALUE!</v>
      </c>
      <c r="O284">
        <v>1.7822337962934398</v>
      </c>
      <c r="P284">
        <f t="shared" si="55"/>
        <v>42.773611111042555</v>
      </c>
      <c r="Q284" t="e">
        <f t="shared" si="56"/>
        <v>#VALUE!</v>
      </c>
      <c r="R284" t="e">
        <f t="shared" si="57"/>
        <v>#VALUE!</v>
      </c>
      <c r="S284">
        <f t="shared" si="58"/>
        <v>42.773611111042555</v>
      </c>
    </row>
    <row r="285" spans="1:19" x14ac:dyDescent="0.3">
      <c r="A285">
        <v>9851</v>
      </c>
      <c r="B285" s="7" t="s">
        <v>45</v>
      </c>
      <c r="C285" t="s">
        <v>2241</v>
      </c>
      <c r="D285" s="6">
        <f t="shared" si="48"/>
        <v>43201.536585648151</v>
      </c>
      <c r="E285" t="s">
        <v>2242</v>
      </c>
      <c r="F285" s="6">
        <f t="shared" si="49"/>
        <v>43327.461493055554</v>
      </c>
      <c r="H285" s="6" t="e">
        <f t="shared" si="50"/>
        <v>#VALUE!</v>
      </c>
      <c r="J285" s="6" t="e">
        <f t="shared" si="51"/>
        <v>#VALUE!</v>
      </c>
      <c r="L285">
        <f t="shared" si="52"/>
        <v>125.92490740740323</v>
      </c>
      <c r="M285" t="e">
        <f t="shared" si="53"/>
        <v>#VALUE!</v>
      </c>
      <c r="N285" t="e">
        <f t="shared" si="54"/>
        <v>#VALUE!</v>
      </c>
      <c r="O285">
        <v>125.92490740740323</v>
      </c>
      <c r="P285">
        <f t="shared" si="55"/>
        <v>3022.1977777776774</v>
      </c>
      <c r="Q285" t="e">
        <f t="shared" si="56"/>
        <v>#VALUE!</v>
      </c>
      <c r="R285" t="e">
        <f t="shared" si="57"/>
        <v>#VALUE!</v>
      </c>
      <c r="S285">
        <f t="shared" si="58"/>
        <v>3022.1977777776774</v>
      </c>
    </row>
    <row r="286" spans="1:19" x14ac:dyDescent="0.3">
      <c r="A286">
        <v>9878</v>
      </c>
      <c r="B286" s="7" t="s">
        <v>45</v>
      </c>
      <c r="C286" t="s">
        <v>2244</v>
      </c>
      <c r="D286" s="6">
        <f t="shared" si="48"/>
        <v>43202.419918981483</v>
      </c>
      <c r="E286" t="s">
        <v>2245</v>
      </c>
      <c r="F286" s="6">
        <f t="shared" si="49"/>
        <v>43327.461377314816</v>
      </c>
      <c r="H286" s="6" t="e">
        <f t="shared" si="50"/>
        <v>#VALUE!</v>
      </c>
      <c r="J286" s="6" t="e">
        <f t="shared" si="51"/>
        <v>#VALUE!</v>
      </c>
      <c r="L286">
        <f t="shared" si="52"/>
        <v>125.04145833333314</v>
      </c>
      <c r="M286" t="e">
        <f t="shared" si="53"/>
        <v>#VALUE!</v>
      </c>
      <c r="N286" t="e">
        <f t="shared" si="54"/>
        <v>#VALUE!</v>
      </c>
      <c r="O286">
        <v>125.04145833333314</v>
      </c>
      <c r="P286">
        <f t="shared" si="55"/>
        <v>3000.9949999999953</v>
      </c>
      <c r="Q286" t="e">
        <f t="shared" si="56"/>
        <v>#VALUE!</v>
      </c>
      <c r="R286" t="e">
        <f t="shared" si="57"/>
        <v>#VALUE!</v>
      </c>
      <c r="S286">
        <f t="shared" si="58"/>
        <v>3000.9949999999953</v>
      </c>
    </row>
    <row r="287" spans="1:19" x14ac:dyDescent="0.3">
      <c r="A287">
        <v>9889</v>
      </c>
      <c r="B287" s="7" t="s">
        <v>33</v>
      </c>
      <c r="C287" t="s">
        <v>2247</v>
      </c>
      <c r="D287" s="6">
        <f t="shared" si="48"/>
        <v>43203.062060185184</v>
      </c>
      <c r="E287" t="s">
        <v>2248</v>
      </c>
      <c r="F287" s="6">
        <f t="shared" si="49"/>
        <v>43247.088263888887</v>
      </c>
      <c r="H287" s="6" t="e">
        <f t="shared" si="50"/>
        <v>#VALUE!</v>
      </c>
      <c r="J287" s="6" t="e">
        <f t="shared" si="51"/>
        <v>#VALUE!</v>
      </c>
      <c r="L287">
        <f t="shared" si="52"/>
        <v>44.026203703702777</v>
      </c>
      <c r="M287" t="e">
        <f t="shared" si="53"/>
        <v>#VALUE!</v>
      </c>
      <c r="N287" t="e">
        <f t="shared" si="54"/>
        <v>#VALUE!</v>
      </c>
      <c r="O287">
        <v>44.026203703702777</v>
      </c>
      <c r="P287">
        <f t="shared" si="55"/>
        <v>1056.6288888888666</v>
      </c>
      <c r="Q287" t="e">
        <f t="shared" si="56"/>
        <v>#VALUE!</v>
      </c>
      <c r="R287" t="e">
        <f t="shared" si="57"/>
        <v>#VALUE!</v>
      </c>
      <c r="S287">
        <f t="shared" si="58"/>
        <v>1056.6288888888666</v>
      </c>
    </row>
    <row r="288" spans="1:19" x14ac:dyDescent="0.3">
      <c r="A288">
        <v>9927</v>
      </c>
      <c r="B288" s="7" t="s">
        <v>15</v>
      </c>
      <c r="C288" t="s">
        <v>2250</v>
      </c>
      <c r="D288" s="6">
        <f t="shared" si="48"/>
        <v>43206.089965277781</v>
      </c>
      <c r="E288" t="s">
        <v>2251</v>
      </c>
      <c r="F288" s="6">
        <f t="shared" si="49"/>
        <v>43206.230046296296</v>
      </c>
      <c r="H288" s="6" t="e">
        <f t="shared" si="50"/>
        <v>#VALUE!</v>
      </c>
      <c r="J288" s="6" t="e">
        <f t="shared" si="51"/>
        <v>#VALUE!</v>
      </c>
      <c r="L288">
        <f t="shared" si="52"/>
        <v>0.14008101851504762</v>
      </c>
      <c r="M288" t="e">
        <f t="shared" si="53"/>
        <v>#VALUE!</v>
      </c>
      <c r="N288" t="e">
        <f t="shared" si="54"/>
        <v>#VALUE!</v>
      </c>
      <c r="O288">
        <v>0.14008101851504762</v>
      </c>
      <c r="P288">
        <f t="shared" si="55"/>
        <v>3.3619444443611428</v>
      </c>
      <c r="Q288" t="e">
        <f t="shared" si="56"/>
        <v>#VALUE!</v>
      </c>
      <c r="R288" t="e">
        <f t="shared" si="57"/>
        <v>#VALUE!</v>
      </c>
      <c r="S288">
        <f t="shared" si="58"/>
        <v>3.3619444443611428</v>
      </c>
    </row>
    <row r="289" spans="1:19" x14ac:dyDescent="0.3">
      <c r="A289">
        <v>9970</v>
      </c>
      <c r="B289" s="7" t="s">
        <v>15</v>
      </c>
      <c r="C289" t="s">
        <v>2290</v>
      </c>
      <c r="D289" s="6">
        <f t="shared" si="48"/>
        <v>43207.118148148147</v>
      </c>
      <c r="E289" t="s">
        <v>2291</v>
      </c>
      <c r="F289" s="6">
        <f t="shared" si="49"/>
        <v>43207.192384259259</v>
      </c>
      <c r="H289" s="6" t="e">
        <f t="shared" si="50"/>
        <v>#VALUE!</v>
      </c>
      <c r="J289" s="6" t="e">
        <f t="shared" si="51"/>
        <v>#VALUE!</v>
      </c>
      <c r="L289">
        <f t="shared" si="52"/>
        <v>7.42361111115315E-2</v>
      </c>
      <c r="M289" t="e">
        <f t="shared" si="53"/>
        <v>#VALUE!</v>
      </c>
      <c r="N289" t="e">
        <f t="shared" si="54"/>
        <v>#VALUE!</v>
      </c>
      <c r="O289">
        <v>7.42361111115315E-2</v>
      </c>
      <c r="P289">
        <f t="shared" si="55"/>
        <v>1.781666666676756</v>
      </c>
      <c r="Q289" t="e">
        <f t="shared" si="56"/>
        <v>#VALUE!</v>
      </c>
      <c r="R289" t="e">
        <f t="shared" si="57"/>
        <v>#VALUE!</v>
      </c>
      <c r="S289">
        <f t="shared" si="58"/>
        <v>1.781666666676756</v>
      </c>
    </row>
    <row r="290" spans="1:19" x14ac:dyDescent="0.3">
      <c r="A290">
        <v>9984</v>
      </c>
      <c r="B290" s="7" t="s">
        <v>241</v>
      </c>
      <c r="C290" t="s">
        <v>2293</v>
      </c>
      <c r="D290" s="6">
        <f t="shared" si="48"/>
        <v>43207.320497685185</v>
      </c>
      <c r="E290" t="s">
        <v>2294</v>
      </c>
      <c r="F290" s="6">
        <f t="shared" si="49"/>
        <v>43208.278958333336</v>
      </c>
      <c r="H290" s="6" t="e">
        <f t="shared" si="50"/>
        <v>#VALUE!</v>
      </c>
      <c r="J290" s="6" t="e">
        <f t="shared" si="51"/>
        <v>#VALUE!</v>
      </c>
      <c r="L290">
        <f t="shared" si="52"/>
        <v>0.958460648151231</v>
      </c>
      <c r="M290" t="e">
        <f t="shared" si="53"/>
        <v>#VALUE!</v>
      </c>
      <c r="N290" t="e">
        <f t="shared" si="54"/>
        <v>#VALUE!</v>
      </c>
      <c r="O290">
        <v>0.958460648151231</v>
      </c>
      <c r="P290">
        <f t="shared" si="55"/>
        <v>23.003055555629544</v>
      </c>
      <c r="Q290" t="e">
        <f t="shared" si="56"/>
        <v>#VALUE!</v>
      </c>
      <c r="R290" t="e">
        <f t="shared" si="57"/>
        <v>#VALUE!</v>
      </c>
      <c r="S290">
        <f t="shared" si="58"/>
        <v>23.003055555629544</v>
      </c>
    </row>
    <row r="291" spans="1:19" x14ac:dyDescent="0.3">
      <c r="A291">
        <v>9999</v>
      </c>
      <c r="B291" s="7" t="s">
        <v>45</v>
      </c>
      <c r="C291" t="s">
        <v>2296</v>
      </c>
      <c r="D291" s="6">
        <f t="shared" si="48"/>
        <v>43207.821064814816</v>
      </c>
      <c r="E291" t="s">
        <v>2297</v>
      </c>
      <c r="F291" s="6">
        <f t="shared" si="49"/>
        <v>43325.779988425929</v>
      </c>
      <c r="H291" s="6" t="e">
        <f t="shared" si="50"/>
        <v>#VALUE!</v>
      </c>
      <c r="J291" s="6" t="e">
        <f t="shared" si="51"/>
        <v>#VALUE!</v>
      </c>
      <c r="L291">
        <f t="shared" si="52"/>
        <v>117.95892361111328</v>
      </c>
      <c r="M291" t="e">
        <f t="shared" si="53"/>
        <v>#VALUE!</v>
      </c>
      <c r="N291" t="e">
        <f t="shared" si="54"/>
        <v>#VALUE!</v>
      </c>
      <c r="O291">
        <v>117.95892361111328</v>
      </c>
      <c r="P291">
        <f t="shared" si="55"/>
        <v>2831.0141666667187</v>
      </c>
      <c r="Q291" t="e">
        <f t="shared" si="56"/>
        <v>#VALUE!</v>
      </c>
      <c r="R291" t="e">
        <f t="shared" si="57"/>
        <v>#VALUE!</v>
      </c>
      <c r="S291">
        <f t="shared" si="58"/>
        <v>2831.0141666667187</v>
      </c>
    </row>
    <row r="292" spans="1:19" x14ac:dyDescent="0.3">
      <c r="A292">
        <v>10259</v>
      </c>
      <c r="B292" s="7" t="s">
        <v>2389</v>
      </c>
      <c r="C292" t="s">
        <v>1846</v>
      </c>
      <c r="D292" s="6">
        <f t="shared" si="48"/>
        <v>43217.315092592595</v>
      </c>
      <c r="E292" t="s">
        <v>1847</v>
      </c>
      <c r="F292" s="6">
        <f t="shared" si="49"/>
        <v>43217.472291666665</v>
      </c>
      <c r="H292" s="6" t="e">
        <f t="shared" si="50"/>
        <v>#VALUE!</v>
      </c>
      <c r="J292" s="6" t="e">
        <f t="shared" si="51"/>
        <v>#VALUE!</v>
      </c>
      <c r="L292">
        <f t="shared" si="52"/>
        <v>0.15719907407037681</v>
      </c>
      <c r="M292" t="e">
        <f t="shared" si="53"/>
        <v>#VALUE!</v>
      </c>
      <c r="N292" t="e">
        <f t="shared" si="54"/>
        <v>#VALUE!</v>
      </c>
      <c r="O292">
        <v>0.15719907407037681</v>
      </c>
      <c r="P292">
        <f t="shared" si="55"/>
        <v>3.7727777776890434</v>
      </c>
      <c r="Q292" t="e">
        <f t="shared" si="56"/>
        <v>#VALUE!</v>
      </c>
      <c r="R292" t="e">
        <f t="shared" si="57"/>
        <v>#VALUE!</v>
      </c>
      <c r="S292">
        <f t="shared" si="58"/>
        <v>3.7727777776890434</v>
      </c>
    </row>
    <row r="293" spans="1:19" x14ac:dyDescent="0.3">
      <c r="A293">
        <v>10323</v>
      </c>
      <c r="B293" s="7" t="s">
        <v>15</v>
      </c>
      <c r="C293" t="s">
        <v>1761</v>
      </c>
      <c r="D293" s="6">
        <f t="shared" si="48"/>
        <v>43222.119930555556</v>
      </c>
      <c r="E293" t="s">
        <v>1762</v>
      </c>
      <c r="F293" s="6">
        <f t="shared" si="49"/>
        <v>43222.222777777781</v>
      </c>
      <c r="H293" s="6" t="e">
        <f t="shared" si="50"/>
        <v>#VALUE!</v>
      </c>
      <c r="J293" s="6" t="e">
        <f t="shared" si="51"/>
        <v>#VALUE!</v>
      </c>
      <c r="L293">
        <f t="shared" si="52"/>
        <v>0.10284722222422715</v>
      </c>
      <c r="M293" t="e">
        <f t="shared" si="53"/>
        <v>#VALUE!</v>
      </c>
      <c r="N293" t="e">
        <f t="shared" si="54"/>
        <v>#VALUE!</v>
      </c>
      <c r="O293">
        <v>0.10284722222422715</v>
      </c>
      <c r="P293">
        <f t="shared" si="55"/>
        <v>2.4683333333814517</v>
      </c>
      <c r="Q293" t="e">
        <f t="shared" si="56"/>
        <v>#VALUE!</v>
      </c>
      <c r="R293" t="e">
        <f t="shared" si="57"/>
        <v>#VALUE!</v>
      </c>
      <c r="S293">
        <f t="shared" si="58"/>
        <v>2.4683333333814517</v>
      </c>
    </row>
    <row r="294" spans="1:19" x14ac:dyDescent="0.3">
      <c r="A294">
        <v>10328</v>
      </c>
      <c r="B294" s="7" t="s">
        <v>33</v>
      </c>
      <c r="C294" t="s">
        <v>1764</v>
      </c>
      <c r="D294" s="6">
        <f t="shared" si="48"/>
        <v>43222.183217592596</v>
      </c>
      <c r="E294" t="s">
        <v>1765</v>
      </c>
      <c r="F294" s="6">
        <f t="shared" si="49"/>
        <v>43327.435763888891</v>
      </c>
      <c r="H294" s="6" t="e">
        <f t="shared" si="50"/>
        <v>#VALUE!</v>
      </c>
      <c r="J294" s="6" t="e">
        <f t="shared" si="51"/>
        <v>#VALUE!</v>
      </c>
      <c r="L294">
        <f t="shared" si="52"/>
        <v>105.2525462962949</v>
      </c>
      <c r="M294" t="e">
        <f t="shared" si="53"/>
        <v>#VALUE!</v>
      </c>
      <c r="N294" t="e">
        <f t="shared" si="54"/>
        <v>#VALUE!</v>
      </c>
      <c r="O294">
        <v>105.2525462962949</v>
      </c>
      <c r="P294">
        <f t="shared" si="55"/>
        <v>2526.0611111110775</v>
      </c>
      <c r="Q294" t="e">
        <f t="shared" si="56"/>
        <v>#VALUE!</v>
      </c>
      <c r="R294" t="e">
        <f t="shared" si="57"/>
        <v>#VALUE!</v>
      </c>
      <c r="S294">
        <f t="shared" si="58"/>
        <v>2526.0611111110775</v>
      </c>
    </row>
    <row r="295" spans="1:19" x14ac:dyDescent="0.3">
      <c r="A295">
        <v>10441</v>
      </c>
      <c r="B295" s="7" t="s">
        <v>15</v>
      </c>
      <c r="C295" t="s">
        <v>1767</v>
      </c>
      <c r="D295" s="6">
        <f t="shared" si="48"/>
        <v>43227.273368055554</v>
      </c>
      <c r="E295" t="s">
        <v>1768</v>
      </c>
      <c r="F295" s="6">
        <f t="shared" si="49"/>
        <v>43227.301493055558</v>
      </c>
      <c r="H295" s="6" t="e">
        <f t="shared" si="50"/>
        <v>#VALUE!</v>
      </c>
      <c r="J295" s="6" t="e">
        <f t="shared" si="51"/>
        <v>#VALUE!</v>
      </c>
      <c r="L295">
        <f t="shared" si="52"/>
        <v>2.8125000004365575E-2</v>
      </c>
      <c r="M295" t="e">
        <f t="shared" si="53"/>
        <v>#VALUE!</v>
      </c>
      <c r="N295" t="e">
        <f t="shared" si="54"/>
        <v>#VALUE!</v>
      </c>
      <c r="O295">
        <v>2.8125000004365575E-2</v>
      </c>
      <c r="P295">
        <f t="shared" si="55"/>
        <v>0.67500000010477379</v>
      </c>
      <c r="Q295" t="e">
        <f t="shared" si="56"/>
        <v>#VALUE!</v>
      </c>
      <c r="R295" t="e">
        <f t="shared" si="57"/>
        <v>#VALUE!</v>
      </c>
      <c r="S295">
        <f t="shared" si="58"/>
        <v>0.67500000010477379</v>
      </c>
    </row>
    <row r="296" spans="1:19" x14ac:dyDescent="0.3">
      <c r="A296">
        <v>10451</v>
      </c>
      <c r="B296" s="7" t="s">
        <v>15</v>
      </c>
      <c r="C296" t="s">
        <v>1771</v>
      </c>
      <c r="D296" s="6">
        <f t="shared" si="48"/>
        <v>43227.357175925928</v>
      </c>
      <c r="E296" t="s">
        <v>1772</v>
      </c>
      <c r="F296" s="6">
        <f t="shared" si="49"/>
        <v>43227.455324074072</v>
      </c>
      <c r="H296" s="6" t="e">
        <f t="shared" si="50"/>
        <v>#VALUE!</v>
      </c>
      <c r="J296" s="6" t="e">
        <f t="shared" si="51"/>
        <v>#VALUE!</v>
      </c>
      <c r="L296">
        <f t="shared" si="52"/>
        <v>9.8148148143081926E-2</v>
      </c>
      <c r="M296" t="e">
        <f t="shared" si="53"/>
        <v>#VALUE!</v>
      </c>
      <c r="N296" t="e">
        <f t="shared" si="54"/>
        <v>#VALUE!</v>
      </c>
      <c r="O296">
        <v>9.8148148143081926E-2</v>
      </c>
      <c r="P296">
        <f t="shared" si="55"/>
        <v>2.3555555554339662</v>
      </c>
      <c r="Q296" t="e">
        <f t="shared" si="56"/>
        <v>#VALUE!</v>
      </c>
      <c r="R296" t="e">
        <f t="shared" si="57"/>
        <v>#VALUE!</v>
      </c>
      <c r="S296">
        <f t="shared" si="58"/>
        <v>2.3555555554339662</v>
      </c>
    </row>
    <row r="297" spans="1:19" x14ac:dyDescent="0.3">
      <c r="A297">
        <v>10470</v>
      </c>
      <c r="B297" s="7" t="s">
        <v>15</v>
      </c>
      <c r="C297" t="s">
        <v>1774</v>
      </c>
      <c r="D297" s="6">
        <f t="shared" si="48"/>
        <v>43227.972210648149</v>
      </c>
      <c r="E297" t="s">
        <v>1775</v>
      </c>
      <c r="F297" s="6">
        <f t="shared" si="49"/>
        <v>43325.779918981483</v>
      </c>
      <c r="H297" s="6" t="e">
        <f t="shared" si="50"/>
        <v>#VALUE!</v>
      </c>
      <c r="J297" s="6" t="e">
        <f t="shared" si="51"/>
        <v>#VALUE!</v>
      </c>
      <c r="L297">
        <f t="shared" si="52"/>
        <v>97.807708333333721</v>
      </c>
      <c r="M297" t="e">
        <f t="shared" si="53"/>
        <v>#VALUE!</v>
      </c>
      <c r="N297" t="e">
        <f t="shared" si="54"/>
        <v>#VALUE!</v>
      </c>
      <c r="O297">
        <v>97.807708333333721</v>
      </c>
      <c r="P297">
        <f t="shared" si="55"/>
        <v>2347.3850000000093</v>
      </c>
      <c r="Q297" t="e">
        <f t="shared" si="56"/>
        <v>#VALUE!</v>
      </c>
      <c r="R297" t="e">
        <f t="shared" si="57"/>
        <v>#VALUE!</v>
      </c>
      <c r="S297">
        <f t="shared" si="58"/>
        <v>2347.3850000000093</v>
      </c>
    </row>
    <row r="298" spans="1:19" x14ac:dyDescent="0.3">
      <c r="A298">
        <v>10588</v>
      </c>
      <c r="B298" s="7" t="s">
        <v>15</v>
      </c>
      <c r="C298" t="s">
        <v>1777</v>
      </c>
      <c r="D298" s="6">
        <f t="shared" si="48"/>
        <v>43231.205555555556</v>
      </c>
      <c r="E298" t="s">
        <v>1778</v>
      </c>
      <c r="F298" s="6">
        <f t="shared" si="49"/>
        <v>43237.909594907411</v>
      </c>
      <c r="H298" s="6" t="e">
        <f t="shared" si="50"/>
        <v>#VALUE!</v>
      </c>
      <c r="J298" s="6" t="e">
        <f t="shared" si="51"/>
        <v>#VALUE!</v>
      </c>
      <c r="L298">
        <f t="shared" si="52"/>
        <v>6.7040393518545898</v>
      </c>
      <c r="M298" t="e">
        <f t="shared" si="53"/>
        <v>#VALUE!</v>
      </c>
      <c r="N298" t="e">
        <f t="shared" si="54"/>
        <v>#VALUE!</v>
      </c>
      <c r="O298">
        <v>6.7040393518545898</v>
      </c>
      <c r="P298">
        <f t="shared" si="55"/>
        <v>160.89694444451015</v>
      </c>
      <c r="Q298" t="e">
        <f t="shared" si="56"/>
        <v>#VALUE!</v>
      </c>
      <c r="R298" t="e">
        <f t="shared" si="57"/>
        <v>#VALUE!</v>
      </c>
      <c r="S298">
        <f t="shared" si="58"/>
        <v>160.89694444451015</v>
      </c>
    </row>
    <row r="299" spans="1:19" x14ac:dyDescent="0.3">
      <c r="A299">
        <v>10625</v>
      </c>
      <c r="B299" s="7" t="s">
        <v>33</v>
      </c>
      <c r="C299" t="s">
        <v>1780</v>
      </c>
      <c r="D299" s="6">
        <f t="shared" si="48"/>
        <v>43234.314259259256</v>
      </c>
      <c r="E299" t="s">
        <v>1781</v>
      </c>
      <c r="F299" s="6">
        <f t="shared" si="49"/>
        <v>43248.256122685183</v>
      </c>
      <c r="H299" s="6" t="e">
        <f t="shared" si="50"/>
        <v>#VALUE!</v>
      </c>
      <c r="J299" s="6" t="e">
        <f t="shared" si="51"/>
        <v>#VALUE!</v>
      </c>
      <c r="L299">
        <f t="shared" si="52"/>
        <v>13.941863425927295</v>
      </c>
      <c r="M299" t="e">
        <f t="shared" si="53"/>
        <v>#VALUE!</v>
      </c>
      <c r="N299" t="e">
        <f t="shared" si="54"/>
        <v>#VALUE!</v>
      </c>
      <c r="O299">
        <v>13.941863425927295</v>
      </c>
      <c r="P299">
        <f t="shared" si="55"/>
        <v>334.60472222225508</v>
      </c>
      <c r="Q299" t="e">
        <f t="shared" si="56"/>
        <v>#VALUE!</v>
      </c>
      <c r="R299" t="e">
        <f t="shared" si="57"/>
        <v>#VALUE!</v>
      </c>
      <c r="S299">
        <f t="shared" si="58"/>
        <v>334.60472222225508</v>
      </c>
    </row>
    <row r="300" spans="1:19" x14ac:dyDescent="0.3">
      <c r="A300">
        <v>10627</v>
      </c>
      <c r="B300" s="7" t="s">
        <v>17</v>
      </c>
      <c r="C300" t="s">
        <v>1784</v>
      </c>
      <c r="D300" s="6">
        <f t="shared" si="48"/>
        <v>43234.318229166667</v>
      </c>
      <c r="E300" t="s">
        <v>1785</v>
      </c>
      <c r="F300" s="6">
        <f t="shared" si="49"/>
        <v>43238.153136574074</v>
      </c>
      <c r="H300" s="6" t="e">
        <f t="shared" si="50"/>
        <v>#VALUE!</v>
      </c>
      <c r="J300" s="6" t="e">
        <f t="shared" si="51"/>
        <v>#VALUE!</v>
      </c>
      <c r="L300">
        <f t="shared" si="52"/>
        <v>3.8349074074067175</v>
      </c>
      <c r="M300" t="e">
        <f t="shared" si="53"/>
        <v>#VALUE!</v>
      </c>
      <c r="N300" t="e">
        <f t="shared" si="54"/>
        <v>#VALUE!</v>
      </c>
      <c r="O300">
        <v>3.8349074074067175</v>
      </c>
      <c r="P300">
        <f t="shared" si="55"/>
        <v>92.037777777761221</v>
      </c>
      <c r="Q300" t="e">
        <f t="shared" si="56"/>
        <v>#VALUE!</v>
      </c>
      <c r="R300" t="e">
        <f t="shared" si="57"/>
        <v>#VALUE!</v>
      </c>
      <c r="S300">
        <f t="shared" si="58"/>
        <v>92.037777777761221</v>
      </c>
    </row>
    <row r="301" spans="1:19" x14ac:dyDescent="0.3">
      <c r="A301">
        <v>10638</v>
      </c>
      <c r="B301" s="7" t="s">
        <v>33</v>
      </c>
      <c r="C301" t="s">
        <v>1787</v>
      </c>
      <c r="D301" s="6">
        <f t="shared" si="48"/>
        <v>43234.413946759261</v>
      </c>
      <c r="E301" t="s">
        <v>1788</v>
      </c>
      <c r="F301" s="6">
        <f t="shared" si="49"/>
        <v>43236.775937500002</v>
      </c>
      <c r="H301" s="6" t="e">
        <f t="shared" si="50"/>
        <v>#VALUE!</v>
      </c>
      <c r="J301" s="6" t="e">
        <f t="shared" si="51"/>
        <v>#VALUE!</v>
      </c>
      <c r="L301">
        <f t="shared" si="52"/>
        <v>2.361990740741021</v>
      </c>
      <c r="M301" t="e">
        <f t="shared" si="53"/>
        <v>#VALUE!</v>
      </c>
      <c r="N301" t="e">
        <f t="shared" si="54"/>
        <v>#VALUE!</v>
      </c>
      <c r="O301">
        <v>2.361990740741021</v>
      </c>
      <c r="P301">
        <f t="shared" si="55"/>
        <v>56.687777777784504</v>
      </c>
      <c r="Q301" t="e">
        <f t="shared" si="56"/>
        <v>#VALUE!</v>
      </c>
      <c r="R301" t="e">
        <f t="shared" si="57"/>
        <v>#VALUE!</v>
      </c>
      <c r="S301">
        <f t="shared" si="58"/>
        <v>56.687777777784504</v>
      </c>
    </row>
    <row r="302" spans="1:19" x14ac:dyDescent="0.3">
      <c r="A302">
        <v>10664</v>
      </c>
      <c r="B302" s="7" t="s">
        <v>15</v>
      </c>
      <c r="C302" t="s">
        <v>1051</v>
      </c>
      <c r="D302" s="6">
        <f t="shared" si="48"/>
        <v>43235.443842592591</v>
      </c>
      <c r="E302" t="s">
        <v>1052</v>
      </c>
      <c r="F302" s="6">
        <f t="shared" si="49"/>
        <v>43236.382685185185</v>
      </c>
      <c r="H302" s="6" t="e">
        <f t="shared" si="50"/>
        <v>#VALUE!</v>
      </c>
      <c r="J302" s="6" t="e">
        <f t="shared" si="51"/>
        <v>#VALUE!</v>
      </c>
      <c r="L302">
        <f t="shared" si="52"/>
        <v>0.9388425925935735</v>
      </c>
      <c r="M302" t="e">
        <f t="shared" si="53"/>
        <v>#VALUE!</v>
      </c>
      <c r="N302" t="e">
        <f t="shared" si="54"/>
        <v>#VALUE!</v>
      </c>
      <c r="O302">
        <v>0.9388425925935735</v>
      </c>
      <c r="P302">
        <f t="shared" si="55"/>
        <v>22.532222222245764</v>
      </c>
      <c r="Q302" t="e">
        <f t="shared" si="56"/>
        <v>#VALUE!</v>
      </c>
      <c r="R302" t="e">
        <f t="shared" si="57"/>
        <v>#VALUE!</v>
      </c>
      <c r="S302">
        <f t="shared" si="58"/>
        <v>22.532222222245764</v>
      </c>
    </row>
    <row r="303" spans="1:19" x14ac:dyDescent="0.3">
      <c r="A303">
        <v>10689</v>
      </c>
      <c r="B303" s="7" t="s">
        <v>45</v>
      </c>
      <c r="C303" t="s">
        <v>1055</v>
      </c>
      <c r="D303" s="6">
        <f t="shared" si="48"/>
        <v>43236.256006944444</v>
      </c>
      <c r="E303" t="s">
        <v>1056</v>
      </c>
      <c r="F303" s="6">
        <f t="shared" si="49"/>
        <v>43327.434791666667</v>
      </c>
      <c r="H303" s="6" t="e">
        <f t="shared" si="50"/>
        <v>#VALUE!</v>
      </c>
      <c r="J303" s="6" t="e">
        <f t="shared" si="51"/>
        <v>#VALUE!</v>
      </c>
      <c r="L303">
        <f t="shared" si="52"/>
        <v>91.17878472222219</v>
      </c>
      <c r="M303" t="e">
        <f t="shared" si="53"/>
        <v>#VALUE!</v>
      </c>
      <c r="N303" t="e">
        <f t="shared" si="54"/>
        <v>#VALUE!</v>
      </c>
      <c r="O303">
        <v>91.17878472222219</v>
      </c>
      <c r="P303">
        <f t="shared" si="55"/>
        <v>2188.2908333333326</v>
      </c>
      <c r="Q303" t="e">
        <f t="shared" si="56"/>
        <v>#VALUE!</v>
      </c>
      <c r="R303" t="e">
        <f t="shared" si="57"/>
        <v>#VALUE!</v>
      </c>
      <c r="S303">
        <f t="shared" si="58"/>
        <v>2188.2908333333326</v>
      </c>
    </row>
    <row r="304" spans="1:19" x14ac:dyDescent="0.3">
      <c r="A304">
        <v>10931</v>
      </c>
      <c r="B304" s="7" t="s">
        <v>15</v>
      </c>
      <c r="C304" t="s">
        <v>1058</v>
      </c>
      <c r="D304" s="6">
        <f t="shared" si="48"/>
        <v>43245.248993055553</v>
      </c>
      <c r="E304" t="s">
        <v>1059</v>
      </c>
      <c r="F304" s="6">
        <f t="shared" si="49"/>
        <v>43245.35255787037</v>
      </c>
      <c r="H304" s="6" t="e">
        <f t="shared" si="50"/>
        <v>#VALUE!</v>
      </c>
      <c r="J304" s="6" t="e">
        <f t="shared" si="51"/>
        <v>#VALUE!</v>
      </c>
      <c r="L304">
        <f t="shared" si="52"/>
        <v>0.10356481481721858</v>
      </c>
      <c r="M304" t="e">
        <f t="shared" si="53"/>
        <v>#VALUE!</v>
      </c>
      <c r="N304" t="e">
        <f t="shared" si="54"/>
        <v>#VALUE!</v>
      </c>
      <c r="O304">
        <v>0.10356481481721858</v>
      </c>
      <c r="P304">
        <f t="shared" si="55"/>
        <v>2.4855555556132458</v>
      </c>
      <c r="Q304" t="e">
        <f t="shared" si="56"/>
        <v>#VALUE!</v>
      </c>
      <c r="R304" t="e">
        <f t="shared" si="57"/>
        <v>#VALUE!</v>
      </c>
      <c r="S304">
        <f t="shared" si="58"/>
        <v>2.4855555556132458</v>
      </c>
    </row>
    <row r="305" spans="1:19" x14ac:dyDescent="0.3">
      <c r="A305">
        <v>10936</v>
      </c>
      <c r="B305" s="7" t="s">
        <v>33</v>
      </c>
      <c r="C305" t="s">
        <v>1061</v>
      </c>
      <c r="D305" s="6">
        <f t="shared" si="48"/>
        <v>43245.376006944447</v>
      </c>
      <c r="E305" t="s">
        <v>1062</v>
      </c>
      <c r="F305" s="6">
        <f t="shared" si="49"/>
        <v>43245.513912037037</v>
      </c>
      <c r="H305" s="6" t="e">
        <f t="shared" si="50"/>
        <v>#VALUE!</v>
      </c>
      <c r="J305" s="6" t="e">
        <f t="shared" si="51"/>
        <v>#VALUE!</v>
      </c>
      <c r="L305">
        <f t="shared" si="52"/>
        <v>0.13790509258979</v>
      </c>
      <c r="M305" t="e">
        <f t="shared" si="53"/>
        <v>#VALUE!</v>
      </c>
      <c r="N305" t="e">
        <f t="shared" si="54"/>
        <v>#VALUE!</v>
      </c>
      <c r="O305">
        <v>0.13790509258979</v>
      </c>
      <c r="P305">
        <f t="shared" si="55"/>
        <v>3.30972222215496</v>
      </c>
      <c r="Q305" t="e">
        <f t="shared" si="56"/>
        <v>#VALUE!</v>
      </c>
      <c r="R305" t="e">
        <f t="shared" si="57"/>
        <v>#VALUE!</v>
      </c>
      <c r="S305">
        <f t="shared" si="58"/>
        <v>3.30972222215496</v>
      </c>
    </row>
    <row r="306" spans="1:19" x14ac:dyDescent="0.3">
      <c r="A306" s="3">
        <v>10963</v>
      </c>
      <c r="B306" s="7" t="s">
        <v>45</v>
      </c>
      <c r="C306" s="3" t="s">
        <v>667</v>
      </c>
      <c r="D306" s="6">
        <f t="shared" si="48"/>
        <v>43248.188310185185</v>
      </c>
      <c r="E306" s="3" t="s">
        <v>668</v>
      </c>
      <c r="F306" s="6">
        <f t="shared" si="49"/>
        <v>43327.483067129629</v>
      </c>
      <c r="G306" s="3"/>
      <c r="H306" s="6" t="e">
        <f t="shared" si="50"/>
        <v>#VALUE!</v>
      </c>
      <c r="I306" s="3"/>
      <c r="J306" s="6" t="e">
        <f t="shared" si="51"/>
        <v>#VALUE!</v>
      </c>
      <c r="L306">
        <f t="shared" si="52"/>
        <v>79.294756944444089</v>
      </c>
      <c r="M306" t="e">
        <f t="shared" si="53"/>
        <v>#VALUE!</v>
      </c>
      <c r="N306" t="e">
        <f t="shared" si="54"/>
        <v>#VALUE!</v>
      </c>
      <c r="O306">
        <v>79.294756944444089</v>
      </c>
      <c r="P306">
        <f t="shared" si="55"/>
        <v>1903.0741666666581</v>
      </c>
      <c r="Q306" t="e">
        <f t="shared" si="56"/>
        <v>#VALUE!</v>
      </c>
      <c r="R306" t="e">
        <f t="shared" si="57"/>
        <v>#VALUE!</v>
      </c>
      <c r="S306">
        <f t="shared" si="58"/>
        <v>1903.0741666666581</v>
      </c>
    </row>
    <row r="307" spans="1:19" x14ac:dyDescent="0.3">
      <c r="A307">
        <v>11016</v>
      </c>
      <c r="B307" s="7" t="s">
        <v>33</v>
      </c>
      <c r="C307" t="s">
        <v>1065</v>
      </c>
      <c r="D307" s="6">
        <f t="shared" si="48"/>
        <v>43249.660995370374</v>
      </c>
      <c r="E307" t="s">
        <v>1066</v>
      </c>
      <c r="F307" s="6">
        <f t="shared" si="49"/>
        <v>43250.12164351852</v>
      </c>
      <c r="H307" s="6" t="e">
        <f t="shared" si="50"/>
        <v>#VALUE!</v>
      </c>
      <c r="J307" s="6" t="e">
        <f t="shared" si="51"/>
        <v>#VALUE!</v>
      </c>
      <c r="L307">
        <f t="shared" si="52"/>
        <v>0.46064814814599231</v>
      </c>
      <c r="M307" t="e">
        <f t="shared" si="53"/>
        <v>#VALUE!</v>
      </c>
      <c r="N307" t="e">
        <f t="shared" si="54"/>
        <v>#VALUE!</v>
      </c>
      <c r="O307">
        <v>0.46064814814599231</v>
      </c>
      <c r="P307">
        <f t="shared" si="55"/>
        <v>11.055555555503815</v>
      </c>
      <c r="Q307" t="e">
        <f t="shared" si="56"/>
        <v>#VALUE!</v>
      </c>
      <c r="R307" t="e">
        <f t="shared" si="57"/>
        <v>#VALUE!</v>
      </c>
      <c r="S307">
        <f t="shared" si="58"/>
        <v>11.055555555503815</v>
      </c>
    </row>
    <row r="308" spans="1:19" x14ac:dyDescent="0.3">
      <c r="A308">
        <v>11057</v>
      </c>
      <c r="B308" s="7" t="s">
        <v>241</v>
      </c>
      <c r="C308" t="s">
        <v>1069</v>
      </c>
      <c r="D308" s="6">
        <f t="shared" si="48"/>
        <v>43250.928703703707</v>
      </c>
      <c r="E308" t="s">
        <v>1070</v>
      </c>
      <c r="F308" s="6">
        <f t="shared" si="49"/>
        <v>43327.433738425927</v>
      </c>
      <c r="G308" t="s">
        <v>1071</v>
      </c>
      <c r="H308" s="6">
        <f t="shared" si="50"/>
        <v>43973.343414351853</v>
      </c>
      <c r="J308" s="6" t="e">
        <f t="shared" si="51"/>
        <v>#VALUE!</v>
      </c>
      <c r="L308">
        <f t="shared" si="52"/>
        <v>76.505034722220444</v>
      </c>
      <c r="M308">
        <f t="shared" si="53"/>
        <v>722.41471064814687</v>
      </c>
      <c r="N308" t="e">
        <f t="shared" si="54"/>
        <v>#VALUE!</v>
      </c>
      <c r="O308">
        <f>M308</f>
        <v>722.41471064814687</v>
      </c>
      <c r="P308">
        <f t="shared" si="55"/>
        <v>1836.1208333332906</v>
      </c>
      <c r="Q308">
        <f t="shared" si="56"/>
        <v>17337.953055555525</v>
      </c>
      <c r="R308" t="e">
        <f t="shared" si="57"/>
        <v>#VALUE!</v>
      </c>
      <c r="S308">
        <f t="shared" si="58"/>
        <v>17337.953055555525</v>
      </c>
    </row>
    <row r="309" spans="1:19" x14ac:dyDescent="0.3">
      <c r="A309">
        <v>11059</v>
      </c>
      <c r="B309" s="7" t="s">
        <v>15</v>
      </c>
      <c r="C309" t="s">
        <v>1074</v>
      </c>
      <c r="D309" s="6">
        <f t="shared" si="48"/>
        <v>43250.94122685185</v>
      </c>
      <c r="E309" t="s">
        <v>1075</v>
      </c>
      <c r="F309" s="6">
        <f t="shared" si="49"/>
        <v>43251.069907407407</v>
      </c>
      <c r="H309" s="6" t="e">
        <f t="shared" si="50"/>
        <v>#VALUE!</v>
      </c>
      <c r="J309" s="6" t="e">
        <f t="shared" si="51"/>
        <v>#VALUE!</v>
      </c>
      <c r="L309">
        <f t="shared" si="52"/>
        <v>0.12868055555736646</v>
      </c>
      <c r="M309" t="e">
        <f t="shared" si="53"/>
        <v>#VALUE!</v>
      </c>
      <c r="N309" t="e">
        <f t="shared" si="54"/>
        <v>#VALUE!</v>
      </c>
      <c r="O309">
        <v>0.12868055555736646</v>
      </c>
      <c r="P309">
        <f t="shared" si="55"/>
        <v>3.0883333333767951</v>
      </c>
      <c r="Q309" t="e">
        <f t="shared" si="56"/>
        <v>#VALUE!</v>
      </c>
      <c r="R309" t="e">
        <f t="shared" si="57"/>
        <v>#VALUE!</v>
      </c>
      <c r="S309">
        <f t="shared" si="58"/>
        <v>3.0883333333767951</v>
      </c>
    </row>
    <row r="310" spans="1:19" x14ac:dyDescent="0.3">
      <c r="A310">
        <v>11127</v>
      </c>
      <c r="B310" s="7" t="s">
        <v>2389</v>
      </c>
      <c r="C310" t="s">
        <v>1077</v>
      </c>
      <c r="D310" s="6">
        <f t="shared" si="48"/>
        <v>43252.49527777778</v>
      </c>
      <c r="E310" t="s">
        <v>1078</v>
      </c>
      <c r="F310" s="6">
        <f t="shared" si="49"/>
        <v>43255.257013888891</v>
      </c>
      <c r="H310" s="6" t="e">
        <f t="shared" si="50"/>
        <v>#VALUE!</v>
      </c>
      <c r="J310" s="6" t="e">
        <f t="shared" si="51"/>
        <v>#VALUE!</v>
      </c>
      <c r="L310">
        <f t="shared" si="52"/>
        <v>2.7617361111115315</v>
      </c>
      <c r="M310" t="e">
        <f t="shared" si="53"/>
        <v>#VALUE!</v>
      </c>
      <c r="N310" t="e">
        <f t="shared" si="54"/>
        <v>#VALUE!</v>
      </c>
      <c r="O310">
        <v>2.7617361111115315</v>
      </c>
      <c r="P310">
        <f t="shared" si="55"/>
        <v>66.281666666676756</v>
      </c>
      <c r="Q310" t="e">
        <f t="shared" si="56"/>
        <v>#VALUE!</v>
      </c>
      <c r="R310" t="e">
        <f t="shared" si="57"/>
        <v>#VALUE!</v>
      </c>
      <c r="S310">
        <f t="shared" si="58"/>
        <v>66.281666666676756</v>
      </c>
    </row>
    <row r="311" spans="1:19" x14ac:dyDescent="0.3">
      <c r="A311">
        <v>11144</v>
      </c>
      <c r="B311" s="7" t="s">
        <v>33</v>
      </c>
      <c r="C311" t="s">
        <v>1081</v>
      </c>
      <c r="D311" s="6">
        <f t="shared" si="48"/>
        <v>43255.26326388889</v>
      </c>
      <c r="E311" t="s">
        <v>1082</v>
      </c>
      <c r="F311" s="6">
        <f t="shared" si="49"/>
        <v>43256.734293981484</v>
      </c>
      <c r="H311" s="6" t="e">
        <f t="shared" si="50"/>
        <v>#VALUE!</v>
      </c>
      <c r="J311" s="6" t="e">
        <f t="shared" si="51"/>
        <v>#VALUE!</v>
      </c>
      <c r="L311">
        <f t="shared" si="52"/>
        <v>1.4710300925944466</v>
      </c>
      <c r="M311" t="e">
        <f t="shared" si="53"/>
        <v>#VALUE!</v>
      </c>
      <c r="N311" t="e">
        <f t="shared" si="54"/>
        <v>#VALUE!</v>
      </c>
      <c r="O311">
        <v>1.4710300925944466</v>
      </c>
      <c r="P311">
        <f t="shared" si="55"/>
        <v>35.304722222266719</v>
      </c>
      <c r="Q311" t="e">
        <f t="shared" si="56"/>
        <v>#VALUE!</v>
      </c>
      <c r="R311" t="e">
        <f t="shared" si="57"/>
        <v>#VALUE!</v>
      </c>
      <c r="S311">
        <f t="shared" si="58"/>
        <v>35.304722222266719</v>
      </c>
    </row>
    <row r="312" spans="1:19" x14ac:dyDescent="0.3">
      <c r="A312">
        <v>11210</v>
      </c>
      <c r="B312" s="7" t="s">
        <v>45</v>
      </c>
      <c r="C312" t="s">
        <v>1084</v>
      </c>
      <c r="D312" s="6">
        <f t="shared" si="48"/>
        <v>43256.93141203704</v>
      </c>
      <c r="E312" t="s">
        <v>1085</v>
      </c>
      <c r="F312" s="6">
        <f t="shared" si="49"/>
        <v>43327.459374999999</v>
      </c>
      <c r="G312" t="s">
        <v>1086</v>
      </c>
      <c r="H312" s="6">
        <f t="shared" si="50"/>
        <v>43973.343425925923</v>
      </c>
      <c r="J312" s="6" t="e">
        <f t="shared" si="51"/>
        <v>#VALUE!</v>
      </c>
      <c r="L312">
        <f t="shared" si="52"/>
        <v>70.527962962958554</v>
      </c>
      <c r="M312">
        <f t="shared" si="53"/>
        <v>716.41201388888294</v>
      </c>
      <c r="N312" t="e">
        <f t="shared" si="54"/>
        <v>#VALUE!</v>
      </c>
      <c r="O312">
        <f>M312</f>
        <v>716.41201388888294</v>
      </c>
      <c r="P312">
        <f t="shared" si="55"/>
        <v>1692.6711111110053</v>
      </c>
      <c r="Q312">
        <f t="shared" si="56"/>
        <v>17193.888333333191</v>
      </c>
      <c r="R312" t="e">
        <f t="shared" si="57"/>
        <v>#VALUE!</v>
      </c>
      <c r="S312">
        <f t="shared" si="58"/>
        <v>17193.888333333191</v>
      </c>
    </row>
    <row r="313" spans="1:19" x14ac:dyDescent="0.3">
      <c r="A313">
        <v>11259</v>
      </c>
      <c r="B313" s="7" t="s">
        <v>33</v>
      </c>
      <c r="C313" t="s">
        <v>1089</v>
      </c>
      <c r="D313" s="6">
        <f t="shared" si="48"/>
        <v>43258.127268518518</v>
      </c>
      <c r="E313" t="s">
        <v>1090</v>
      </c>
      <c r="F313" s="6">
        <f t="shared" si="49"/>
        <v>43286.298043981478</v>
      </c>
      <c r="H313" s="6" t="e">
        <f t="shared" si="50"/>
        <v>#VALUE!</v>
      </c>
      <c r="J313" s="6" t="e">
        <f t="shared" si="51"/>
        <v>#VALUE!</v>
      </c>
      <c r="L313">
        <f t="shared" si="52"/>
        <v>28.170775462960592</v>
      </c>
      <c r="M313" t="e">
        <f t="shared" si="53"/>
        <v>#VALUE!</v>
      </c>
      <c r="N313" t="e">
        <f t="shared" si="54"/>
        <v>#VALUE!</v>
      </c>
      <c r="O313">
        <v>28.170775462960592</v>
      </c>
      <c r="P313">
        <f t="shared" si="55"/>
        <v>676.0986111110542</v>
      </c>
      <c r="Q313" t="e">
        <f t="shared" si="56"/>
        <v>#VALUE!</v>
      </c>
      <c r="R313" t="e">
        <f t="shared" si="57"/>
        <v>#VALUE!</v>
      </c>
      <c r="S313">
        <f t="shared" si="58"/>
        <v>676.0986111110542</v>
      </c>
    </row>
    <row r="314" spans="1:19" x14ac:dyDescent="0.3">
      <c r="A314">
        <v>11299</v>
      </c>
      <c r="B314" s="7" t="s">
        <v>33</v>
      </c>
      <c r="C314" t="s">
        <v>1092</v>
      </c>
      <c r="D314" s="6">
        <f t="shared" si="48"/>
        <v>43258.964803240742</v>
      </c>
      <c r="E314" t="s">
        <v>1093</v>
      </c>
      <c r="F314" s="6">
        <f t="shared" si="49"/>
        <v>43327.482870370368</v>
      </c>
      <c r="H314" s="6" t="e">
        <f t="shared" si="50"/>
        <v>#VALUE!</v>
      </c>
      <c r="J314" s="6" t="e">
        <f t="shared" si="51"/>
        <v>#VALUE!</v>
      </c>
      <c r="L314">
        <f t="shared" si="52"/>
        <v>68.518067129625706</v>
      </c>
      <c r="M314" t="e">
        <f t="shared" si="53"/>
        <v>#VALUE!</v>
      </c>
      <c r="N314" t="e">
        <f t="shared" si="54"/>
        <v>#VALUE!</v>
      </c>
      <c r="O314">
        <v>68.518067129625706</v>
      </c>
      <c r="P314">
        <f t="shared" si="55"/>
        <v>1644.4336111110169</v>
      </c>
      <c r="Q314" t="e">
        <f t="shared" si="56"/>
        <v>#VALUE!</v>
      </c>
      <c r="R314" t="e">
        <f t="shared" si="57"/>
        <v>#VALUE!</v>
      </c>
      <c r="S314">
        <f t="shared" si="58"/>
        <v>1644.4336111110169</v>
      </c>
    </row>
    <row r="315" spans="1:19" x14ac:dyDescent="0.3">
      <c r="A315">
        <v>11339</v>
      </c>
      <c r="B315" s="7" t="s">
        <v>33</v>
      </c>
      <c r="C315" t="s">
        <v>1095</v>
      </c>
      <c r="D315" s="6">
        <f t="shared" si="48"/>
        <v>43262.098101851851</v>
      </c>
      <c r="E315" t="s">
        <v>1096</v>
      </c>
      <c r="F315" s="6">
        <f t="shared" si="49"/>
        <v>43264.139664351853</v>
      </c>
      <c r="H315" s="6" t="e">
        <f t="shared" si="50"/>
        <v>#VALUE!</v>
      </c>
      <c r="J315" s="6" t="e">
        <f t="shared" si="51"/>
        <v>#VALUE!</v>
      </c>
      <c r="L315">
        <f t="shared" si="52"/>
        <v>2.0415625000023283</v>
      </c>
      <c r="M315" t="e">
        <f t="shared" si="53"/>
        <v>#VALUE!</v>
      </c>
      <c r="N315" t="e">
        <f t="shared" si="54"/>
        <v>#VALUE!</v>
      </c>
      <c r="O315">
        <v>2.0415625000023283</v>
      </c>
      <c r="P315">
        <f t="shared" si="55"/>
        <v>48.997500000055879</v>
      </c>
      <c r="Q315" t="e">
        <f t="shared" si="56"/>
        <v>#VALUE!</v>
      </c>
      <c r="R315" t="e">
        <f t="shared" si="57"/>
        <v>#VALUE!</v>
      </c>
      <c r="S315">
        <f t="shared" si="58"/>
        <v>48.997500000055879</v>
      </c>
    </row>
    <row r="316" spans="1:19" x14ac:dyDescent="0.3">
      <c r="A316">
        <v>11345</v>
      </c>
      <c r="B316" s="7" t="s">
        <v>33</v>
      </c>
      <c r="C316" t="s">
        <v>1098</v>
      </c>
      <c r="D316" s="6">
        <f t="shared" si="48"/>
        <v>43262.156423611108</v>
      </c>
      <c r="E316" t="s">
        <v>1099</v>
      </c>
      <c r="F316" s="6">
        <f t="shared" si="49"/>
        <v>43263.092916666668</v>
      </c>
      <c r="H316" s="6" t="e">
        <f t="shared" si="50"/>
        <v>#VALUE!</v>
      </c>
      <c r="J316" s="6" t="e">
        <f t="shared" si="51"/>
        <v>#VALUE!</v>
      </c>
      <c r="L316">
        <f t="shared" si="52"/>
        <v>0.93649305556027684</v>
      </c>
      <c r="M316" t="e">
        <f t="shared" si="53"/>
        <v>#VALUE!</v>
      </c>
      <c r="N316" t="e">
        <f t="shared" si="54"/>
        <v>#VALUE!</v>
      </c>
      <c r="O316">
        <v>0.93649305556027684</v>
      </c>
      <c r="P316">
        <f t="shared" si="55"/>
        <v>22.475833333446644</v>
      </c>
      <c r="Q316" t="e">
        <f t="shared" si="56"/>
        <v>#VALUE!</v>
      </c>
      <c r="R316" t="e">
        <f t="shared" si="57"/>
        <v>#VALUE!</v>
      </c>
      <c r="S316">
        <f t="shared" si="58"/>
        <v>22.475833333446644</v>
      </c>
    </row>
    <row r="317" spans="1:19" x14ac:dyDescent="0.3">
      <c r="A317">
        <v>11429</v>
      </c>
      <c r="B317" s="7" t="s">
        <v>33</v>
      </c>
      <c r="C317" t="s">
        <v>1101</v>
      </c>
      <c r="D317" s="6">
        <f t="shared" si="48"/>
        <v>43264.291006944448</v>
      </c>
      <c r="E317" t="s">
        <v>1102</v>
      </c>
      <c r="F317" s="6">
        <f t="shared" si="49"/>
        <v>43270.285138888888</v>
      </c>
      <c r="G317" t="s">
        <v>1103</v>
      </c>
      <c r="H317" s="6">
        <f t="shared" si="50"/>
        <v>43275.211736111109</v>
      </c>
      <c r="J317" s="6" t="e">
        <f t="shared" si="51"/>
        <v>#VALUE!</v>
      </c>
      <c r="L317">
        <f t="shared" si="52"/>
        <v>5.9941319444405963</v>
      </c>
      <c r="M317">
        <f t="shared" si="53"/>
        <v>10.920729166660749</v>
      </c>
      <c r="N317" t="e">
        <f t="shared" si="54"/>
        <v>#VALUE!</v>
      </c>
      <c r="O317">
        <f>M317</f>
        <v>10.920729166660749</v>
      </c>
      <c r="P317">
        <f t="shared" si="55"/>
        <v>143.85916666657431</v>
      </c>
      <c r="Q317">
        <f t="shared" si="56"/>
        <v>262.09749999985797</v>
      </c>
      <c r="R317" t="e">
        <f t="shared" si="57"/>
        <v>#VALUE!</v>
      </c>
      <c r="S317">
        <f t="shared" si="58"/>
        <v>262.09749999985797</v>
      </c>
    </row>
    <row r="318" spans="1:19" x14ac:dyDescent="0.3">
      <c r="A318">
        <v>11445</v>
      </c>
      <c r="B318" s="7" t="s">
        <v>33</v>
      </c>
      <c r="C318" t="s">
        <v>1105</v>
      </c>
      <c r="D318" s="6">
        <f t="shared" si="48"/>
        <v>43264.547719907408</v>
      </c>
      <c r="E318" t="s">
        <v>1106</v>
      </c>
      <c r="F318" s="6">
        <f t="shared" si="49"/>
        <v>43291.213703703703</v>
      </c>
      <c r="H318" s="6" t="e">
        <f t="shared" si="50"/>
        <v>#VALUE!</v>
      </c>
      <c r="J318" s="6" t="e">
        <f t="shared" si="51"/>
        <v>#VALUE!</v>
      </c>
      <c r="L318">
        <f t="shared" si="52"/>
        <v>26.665983796294313</v>
      </c>
      <c r="M318" t="e">
        <f t="shared" si="53"/>
        <v>#VALUE!</v>
      </c>
      <c r="N318" t="e">
        <f t="shared" si="54"/>
        <v>#VALUE!</v>
      </c>
      <c r="O318">
        <v>26.665983796294313</v>
      </c>
      <c r="P318">
        <f t="shared" si="55"/>
        <v>639.98361111106351</v>
      </c>
      <c r="Q318" t="e">
        <f t="shared" si="56"/>
        <v>#VALUE!</v>
      </c>
      <c r="R318" t="e">
        <f t="shared" si="57"/>
        <v>#VALUE!</v>
      </c>
      <c r="S318">
        <f t="shared" si="58"/>
        <v>639.98361111106351</v>
      </c>
    </row>
    <row r="319" spans="1:19" x14ac:dyDescent="0.3">
      <c r="A319">
        <v>11522</v>
      </c>
      <c r="B319" s="7" t="s">
        <v>15</v>
      </c>
      <c r="C319" t="s">
        <v>1790</v>
      </c>
      <c r="D319" s="6">
        <f t="shared" si="48"/>
        <v>43266.465104166666</v>
      </c>
      <c r="E319" t="s">
        <v>1791</v>
      </c>
      <c r="F319" s="6">
        <f t="shared" si="49"/>
        <v>43276.156481481485</v>
      </c>
      <c r="H319" s="6" t="e">
        <f t="shared" si="50"/>
        <v>#VALUE!</v>
      </c>
      <c r="J319" s="6" t="e">
        <f t="shared" si="51"/>
        <v>#VALUE!</v>
      </c>
      <c r="L319">
        <f t="shared" si="52"/>
        <v>9.6913773148189648</v>
      </c>
      <c r="M319" t="e">
        <f t="shared" si="53"/>
        <v>#VALUE!</v>
      </c>
      <c r="N319" t="e">
        <f t="shared" si="54"/>
        <v>#VALUE!</v>
      </c>
      <c r="O319">
        <v>9.6913773148189648</v>
      </c>
      <c r="P319">
        <f t="shared" si="55"/>
        <v>232.59305555565516</v>
      </c>
      <c r="Q319" t="e">
        <f t="shared" si="56"/>
        <v>#VALUE!</v>
      </c>
      <c r="R319" t="e">
        <f t="shared" si="57"/>
        <v>#VALUE!</v>
      </c>
      <c r="S319">
        <f t="shared" si="58"/>
        <v>232.59305555565516</v>
      </c>
    </row>
    <row r="320" spans="1:19" x14ac:dyDescent="0.3">
      <c r="A320">
        <v>11540</v>
      </c>
      <c r="B320" s="7" t="s">
        <v>33</v>
      </c>
      <c r="C320" t="s">
        <v>1793</v>
      </c>
      <c r="D320" s="6">
        <f t="shared" si="48"/>
        <v>43269.467800925922</v>
      </c>
      <c r="E320" t="s">
        <v>1794</v>
      </c>
      <c r="F320" s="6">
        <f t="shared" si="49"/>
        <v>43270.57130787037</v>
      </c>
      <c r="H320" s="6" t="e">
        <f t="shared" si="50"/>
        <v>#VALUE!</v>
      </c>
      <c r="J320" s="6" t="e">
        <f t="shared" si="51"/>
        <v>#VALUE!</v>
      </c>
      <c r="L320">
        <f t="shared" si="52"/>
        <v>1.1035069444478722</v>
      </c>
      <c r="M320" t="e">
        <f t="shared" si="53"/>
        <v>#VALUE!</v>
      </c>
      <c r="N320" t="e">
        <f t="shared" si="54"/>
        <v>#VALUE!</v>
      </c>
      <c r="O320">
        <v>1.1035069444478722</v>
      </c>
      <c r="P320">
        <f t="shared" si="55"/>
        <v>26.484166666748933</v>
      </c>
      <c r="Q320" t="e">
        <f t="shared" si="56"/>
        <v>#VALUE!</v>
      </c>
      <c r="R320" t="e">
        <f t="shared" si="57"/>
        <v>#VALUE!</v>
      </c>
      <c r="S320">
        <f t="shared" si="58"/>
        <v>26.484166666748933</v>
      </c>
    </row>
    <row r="321" spans="1:19" x14ac:dyDescent="0.3">
      <c r="A321">
        <v>11605</v>
      </c>
      <c r="B321" s="7" t="s">
        <v>33</v>
      </c>
      <c r="C321" t="s">
        <v>1796</v>
      </c>
      <c r="D321" s="6">
        <f t="shared" si="48"/>
        <v>43271.48505787037</v>
      </c>
      <c r="E321" t="s">
        <v>1797</v>
      </c>
      <c r="F321" s="6">
        <f t="shared" si="49"/>
        <v>43287.38689814815</v>
      </c>
      <c r="G321" t="s">
        <v>1798</v>
      </c>
      <c r="H321" s="6">
        <f t="shared" si="50"/>
        <v>43312.230740740742</v>
      </c>
      <c r="J321" s="6" t="e">
        <f t="shared" si="51"/>
        <v>#VALUE!</v>
      </c>
      <c r="L321">
        <f t="shared" si="52"/>
        <v>15.901840277780138</v>
      </c>
      <c r="M321">
        <f t="shared" si="53"/>
        <v>40.745682870372548</v>
      </c>
      <c r="N321" t="e">
        <f t="shared" si="54"/>
        <v>#VALUE!</v>
      </c>
      <c r="O321">
        <f>M321</f>
        <v>40.745682870372548</v>
      </c>
      <c r="P321">
        <f t="shared" si="55"/>
        <v>381.64416666672332</v>
      </c>
      <c r="Q321">
        <f t="shared" si="56"/>
        <v>977.89638888894115</v>
      </c>
      <c r="R321" t="e">
        <f t="shared" si="57"/>
        <v>#VALUE!</v>
      </c>
      <c r="S321">
        <f t="shared" si="58"/>
        <v>977.89638888894115</v>
      </c>
    </row>
    <row r="322" spans="1:19" x14ac:dyDescent="0.3">
      <c r="A322">
        <v>11965</v>
      </c>
      <c r="B322" s="7" t="s">
        <v>2389</v>
      </c>
      <c r="C322" t="s">
        <v>1800</v>
      </c>
      <c r="D322" s="6">
        <f t="shared" si="48"/>
        <v>43285.38208333333</v>
      </c>
      <c r="E322" t="s">
        <v>1801</v>
      </c>
      <c r="F322" s="6">
        <f t="shared" si="49"/>
        <v>43333.327418981484</v>
      </c>
      <c r="H322" s="6" t="e">
        <f t="shared" si="50"/>
        <v>#VALUE!</v>
      </c>
      <c r="J322" s="6" t="e">
        <f t="shared" si="51"/>
        <v>#VALUE!</v>
      </c>
      <c r="L322">
        <f t="shared" si="52"/>
        <v>47.945335648153559</v>
      </c>
      <c r="M322" t="e">
        <f t="shared" si="53"/>
        <v>#VALUE!</v>
      </c>
      <c r="N322" t="e">
        <f t="shared" si="54"/>
        <v>#VALUE!</v>
      </c>
      <c r="O322">
        <v>47.945335648153559</v>
      </c>
      <c r="P322">
        <f t="shared" si="55"/>
        <v>1150.6880555556854</v>
      </c>
      <c r="Q322" t="e">
        <f t="shared" si="56"/>
        <v>#VALUE!</v>
      </c>
      <c r="R322" t="e">
        <f t="shared" si="57"/>
        <v>#VALUE!</v>
      </c>
      <c r="S322">
        <f t="shared" si="58"/>
        <v>1150.6880555556854</v>
      </c>
    </row>
    <row r="323" spans="1:19" x14ac:dyDescent="0.3">
      <c r="A323">
        <v>11969</v>
      </c>
      <c r="B323" s="7" t="s">
        <v>33</v>
      </c>
      <c r="C323" t="s">
        <v>1803</v>
      </c>
      <c r="D323" s="6">
        <f t="shared" ref="D323:D386" si="59">DATE(LEFT(C323,4),MID(C323,6,2),MID(C323,9,2)) + TIME(MID(C323,12,2),MID(C323,15,2),MID(C323,18,2))</f>
        <v>43285.454872685186</v>
      </c>
      <c r="E323" t="s">
        <v>1804</v>
      </c>
      <c r="F323" s="6">
        <f t="shared" ref="F323:F386" si="60">DATE(LEFT(E323,4),MID(E323,6,2),MID(E323,9,2)) + TIME(MID(E323,12,2),MID(E323,15,2),MID(E323,18,2))</f>
        <v>43298.18072916667</v>
      </c>
      <c r="H323" s="6" t="e">
        <f t="shared" ref="H323:H386" si="61">DATE(LEFT(G323,4),MID(G323,6,2),MID(G323,9,2)) + TIME(MID(G323,12,2),MID(G323,15,2),MID(G323,18,2))</f>
        <v>#VALUE!</v>
      </c>
      <c r="J323" s="6" t="e">
        <f t="shared" ref="J323:J386" si="62">DATE(LEFT(I323,4),MID(I323,6,2),MID(I323,9,2)) + TIME(MID(I323,12,2),MID(I323,15,2),MID(I323,18,2))</f>
        <v>#VALUE!</v>
      </c>
      <c r="L323">
        <f t="shared" ref="L323:L386" si="63">F323-D323</f>
        <v>12.725856481483788</v>
      </c>
      <c r="M323" t="e">
        <f t="shared" ref="M323:M386" si="64">H323-D323</f>
        <v>#VALUE!</v>
      </c>
      <c r="N323" t="e">
        <f t="shared" ref="N323:N386" si="65">J323-D323</f>
        <v>#VALUE!</v>
      </c>
      <c r="O323">
        <v>12.725856481483788</v>
      </c>
      <c r="P323">
        <f t="shared" ref="P323:P386" si="66">L323*24</f>
        <v>305.42055555561092</v>
      </c>
      <c r="Q323" t="e">
        <f t="shared" ref="Q323:Q386" si="67">M323*24</f>
        <v>#VALUE!</v>
      </c>
      <c r="R323" t="e">
        <f t="shared" ref="R323:R386" si="68">N323*24</f>
        <v>#VALUE!</v>
      </c>
      <c r="S323">
        <f t="shared" ref="S323:S386" si="69">O323*24</f>
        <v>305.42055555561092</v>
      </c>
    </row>
    <row r="324" spans="1:19" x14ac:dyDescent="0.3">
      <c r="A324">
        <v>12038</v>
      </c>
      <c r="B324" s="7" t="s">
        <v>15</v>
      </c>
      <c r="C324" t="s">
        <v>1651</v>
      </c>
      <c r="D324" s="6">
        <f t="shared" si="59"/>
        <v>43290.285115740742</v>
      </c>
      <c r="E324" t="s">
        <v>1652</v>
      </c>
      <c r="F324" s="6">
        <f t="shared" si="60"/>
        <v>43293.49486111111</v>
      </c>
      <c r="G324" t="s">
        <v>1653</v>
      </c>
      <c r="H324" s="6">
        <f t="shared" si="61"/>
        <v>43357.502060185187</v>
      </c>
      <c r="J324" s="6" t="e">
        <f t="shared" si="62"/>
        <v>#VALUE!</v>
      </c>
      <c r="L324">
        <f t="shared" si="63"/>
        <v>3.2097453703681822</v>
      </c>
      <c r="M324">
        <f t="shared" si="64"/>
        <v>67.21694444444438</v>
      </c>
      <c r="N324" t="e">
        <f t="shared" si="65"/>
        <v>#VALUE!</v>
      </c>
      <c r="O324">
        <f>M324</f>
        <v>67.21694444444438</v>
      </c>
      <c r="P324">
        <f t="shared" si="66"/>
        <v>77.033888888836373</v>
      </c>
      <c r="Q324">
        <f t="shared" si="67"/>
        <v>1613.2066666666651</v>
      </c>
      <c r="R324" t="e">
        <f t="shared" si="68"/>
        <v>#VALUE!</v>
      </c>
      <c r="S324">
        <f t="shared" si="69"/>
        <v>1613.2066666666651</v>
      </c>
    </row>
    <row r="325" spans="1:19" x14ac:dyDescent="0.3">
      <c r="A325">
        <v>12054</v>
      </c>
      <c r="B325" s="7" t="s">
        <v>45</v>
      </c>
      <c r="C325" t="s">
        <v>1656</v>
      </c>
      <c r="D325" s="6">
        <f t="shared" si="59"/>
        <v>43290.979259259257</v>
      </c>
      <c r="E325" t="s">
        <v>1657</v>
      </c>
      <c r="F325" s="6">
        <f t="shared" si="60"/>
        <v>43373.323009259257</v>
      </c>
      <c r="H325" s="6" t="e">
        <f t="shared" si="61"/>
        <v>#VALUE!</v>
      </c>
      <c r="J325" s="6" t="e">
        <f t="shared" si="62"/>
        <v>#VALUE!</v>
      </c>
      <c r="L325">
        <f t="shared" si="63"/>
        <v>82.34375</v>
      </c>
      <c r="M325" t="e">
        <f t="shared" si="64"/>
        <v>#VALUE!</v>
      </c>
      <c r="N325" t="e">
        <f t="shared" si="65"/>
        <v>#VALUE!</v>
      </c>
      <c r="O325">
        <v>82.34375</v>
      </c>
      <c r="P325">
        <f t="shared" si="66"/>
        <v>1976.25</v>
      </c>
      <c r="Q325" t="e">
        <f t="shared" si="67"/>
        <v>#VALUE!</v>
      </c>
      <c r="R325" t="e">
        <f t="shared" si="68"/>
        <v>#VALUE!</v>
      </c>
      <c r="S325">
        <f t="shared" si="69"/>
        <v>1976.25</v>
      </c>
    </row>
    <row r="326" spans="1:19" x14ac:dyDescent="0.3">
      <c r="A326">
        <v>12110</v>
      </c>
      <c r="B326" s="7" t="s">
        <v>33</v>
      </c>
      <c r="C326" t="s">
        <v>1659</v>
      </c>
      <c r="D326" s="6">
        <f t="shared" si="59"/>
        <v>43293.065891203703</v>
      </c>
      <c r="E326" t="s">
        <v>1660</v>
      </c>
      <c r="F326" s="6">
        <f t="shared" si="60"/>
        <v>43293.314247685186</v>
      </c>
      <c r="H326" s="6" t="e">
        <f t="shared" si="61"/>
        <v>#VALUE!</v>
      </c>
      <c r="J326" s="6" t="e">
        <f t="shared" si="62"/>
        <v>#VALUE!</v>
      </c>
      <c r="L326">
        <f t="shared" si="63"/>
        <v>0.24835648148291511</v>
      </c>
      <c r="M326" t="e">
        <f t="shared" si="64"/>
        <v>#VALUE!</v>
      </c>
      <c r="N326" t="e">
        <f t="shared" si="65"/>
        <v>#VALUE!</v>
      </c>
      <c r="O326">
        <v>0.24835648148291511</v>
      </c>
      <c r="P326">
        <f t="shared" si="66"/>
        <v>5.9605555555899628</v>
      </c>
      <c r="Q326" t="e">
        <f t="shared" si="67"/>
        <v>#VALUE!</v>
      </c>
      <c r="R326" t="e">
        <f t="shared" si="68"/>
        <v>#VALUE!</v>
      </c>
      <c r="S326">
        <f t="shared" si="69"/>
        <v>5.9605555555899628</v>
      </c>
    </row>
    <row r="327" spans="1:19" x14ac:dyDescent="0.3">
      <c r="A327">
        <v>12113</v>
      </c>
      <c r="B327" s="7" t="s">
        <v>100</v>
      </c>
      <c r="C327" t="s">
        <v>1662</v>
      </c>
      <c r="D327" s="6">
        <f t="shared" si="59"/>
        <v>43293.132974537039</v>
      </c>
      <c r="E327" t="s">
        <v>1663</v>
      </c>
      <c r="F327" s="6">
        <f t="shared" si="60"/>
        <v>43294.117696759262</v>
      </c>
      <c r="H327" s="6" t="e">
        <f t="shared" si="61"/>
        <v>#VALUE!</v>
      </c>
      <c r="J327" s="6" t="e">
        <f t="shared" si="62"/>
        <v>#VALUE!</v>
      </c>
      <c r="L327">
        <f t="shared" si="63"/>
        <v>0.98472222222335404</v>
      </c>
      <c r="M327" t="e">
        <f t="shared" si="64"/>
        <v>#VALUE!</v>
      </c>
      <c r="N327" t="e">
        <f t="shared" si="65"/>
        <v>#VALUE!</v>
      </c>
      <c r="O327">
        <v>0.98472222222335404</v>
      </c>
      <c r="P327">
        <f t="shared" si="66"/>
        <v>23.633333333360497</v>
      </c>
      <c r="Q327" t="e">
        <f t="shared" si="67"/>
        <v>#VALUE!</v>
      </c>
      <c r="R327" t="e">
        <f t="shared" si="68"/>
        <v>#VALUE!</v>
      </c>
      <c r="S327">
        <f t="shared" si="69"/>
        <v>23.633333333360497</v>
      </c>
    </row>
    <row r="328" spans="1:19" x14ac:dyDescent="0.3">
      <c r="A328">
        <v>12201</v>
      </c>
      <c r="B328" s="7" t="s">
        <v>33</v>
      </c>
      <c r="C328" t="s">
        <v>1665</v>
      </c>
      <c r="D328" s="6">
        <f t="shared" si="59"/>
        <v>43299.091215277775</v>
      </c>
      <c r="E328" t="s">
        <v>1666</v>
      </c>
      <c r="F328" s="6">
        <f t="shared" si="60"/>
        <v>43333.339328703703</v>
      </c>
      <c r="H328" s="6" t="e">
        <f t="shared" si="61"/>
        <v>#VALUE!</v>
      </c>
      <c r="J328" s="6" t="e">
        <f t="shared" si="62"/>
        <v>#VALUE!</v>
      </c>
      <c r="L328">
        <f t="shared" si="63"/>
        <v>34.24811342592875</v>
      </c>
      <c r="M328" t="e">
        <f t="shared" si="64"/>
        <v>#VALUE!</v>
      </c>
      <c r="N328" t="e">
        <f t="shared" si="65"/>
        <v>#VALUE!</v>
      </c>
      <c r="O328">
        <v>34.24811342592875</v>
      </c>
      <c r="P328">
        <f t="shared" si="66"/>
        <v>821.95472222229</v>
      </c>
      <c r="Q328" t="e">
        <f t="shared" si="67"/>
        <v>#VALUE!</v>
      </c>
      <c r="R328" t="e">
        <f t="shared" si="68"/>
        <v>#VALUE!</v>
      </c>
      <c r="S328">
        <f t="shared" si="69"/>
        <v>821.95472222229</v>
      </c>
    </row>
    <row r="329" spans="1:19" x14ac:dyDescent="0.3">
      <c r="A329">
        <v>12343</v>
      </c>
      <c r="B329" s="7" t="s">
        <v>17</v>
      </c>
      <c r="C329" t="s">
        <v>1669</v>
      </c>
      <c r="D329" s="6">
        <f t="shared" si="59"/>
        <v>43305.598807870374</v>
      </c>
      <c r="E329" t="s">
        <v>1670</v>
      </c>
      <c r="F329" s="6">
        <f t="shared" si="60"/>
        <v>43343.391469907408</v>
      </c>
      <c r="H329" s="6" t="e">
        <f t="shared" si="61"/>
        <v>#VALUE!</v>
      </c>
      <c r="J329" s="6" t="e">
        <f t="shared" si="62"/>
        <v>#VALUE!</v>
      </c>
      <c r="L329">
        <f t="shared" si="63"/>
        <v>37.792662037034461</v>
      </c>
      <c r="M329" t="e">
        <f t="shared" si="64"/>
        <v>#VALUE!</v>
      </c>
      <c r="N329" t="e">
        <f t="shared" si="65"/>
        <v>#VALUE!</v>
      </c>
      <c r="O329">
        <v>37.792662037034461</v>
      </c>
      <c r="P329">
        <f t="shared" si="66"/>
        <v>907.02388888882706</v>
      </c>
      <c r="Q329" t="e">
        <f t="shared" si="67"/>
        <v>#VALUE!</v>
      </c>
      <c r="R329" t="e">
        <f t="shared" si="68"/>
        <v>#VALUE!</v>
      </c>
      <c r="S329">
        <f t="shared" si="69"/>
        <v>907.02388888882706</v>
      </c>
    </row>
    <row r="330" spans="1:19" x14ac:dyDescent="0.3">
      <c r="A330">
        <v>12480</v>
      </c>
      <c r="B330" s="7" t="s">
        <v>33</v>
      </c>
      <c r="C330" t="s">
        <v>1673</v>
      </c>
      <c r="D330" s="6">
        <f t="shared" si="59"/>
        <v>43312.555567129632</v>
      </c>
      <c r="E330" t="s">
        <v>1674</v>
      </c>
      <c r="F330" s="6">
        <f t="shared" si="60"/>
        <v>43383.372187499997</v>
      </c>
      <c r="H330" s="6" t="e">
        <f t="shared" si="61"/>
        <v>#VALUE!</v>
      </c>
      <c r="J330" s="6" t="e">
        <f t="shared" si="62"/>
        <v>#VALUE!</v>
      </c>
      <c r="L330">
        <f t="shared" si="63"/>
        <v>70.816620370365854</v>
      </c>
      <c r="M330" t="e">
        <f t="shared" si="64"/>
        <v>#VALUE!</v>
      </c>
      <c r="N330" t="e">
        <f t="shared" si="65"/>
        <v>#VALUE!</v>
      </c>
      <c r="O330">
        <v>70.816620370365854</v>
      </c>
      <c r="P330">
        <f t="shared" si="66"/>
        <v>1699.5988888887805</v>
      </c>
      <c r="Q330" t="e">
        <f t="shared" si="67"/>
        <v>#VALUE!</v>
      </c>
      <c r="R330" t="e">
        <f t="shared" si="68"/>
        <v>#VALUE!</v>
      </c>
      <c r="S330">
        <f t="shared" si="69"/>
        <v>1699.5988888887805</v>
      </c>
    </row>
    <row r="331" spans="1:19" x14ac:dyDescent="0.3">
      <c r="A331">
        <v>12489</v>
      </c>
      <c r="B331" s="7" t="s">
        <v>45</v>
      </c>
      <c r="C331" t="s">
        <v>1676</v>
      </c>
      <c r="D331" s="6">
        <f t="shared" si="59"/>
        <v>43313.315821759257</v>
      </c>
      <c r="E331" t="s">
        <v>1677</v>
      </c>
      <c r="F331" s="6">
        <f t="shared" si="60"/>
        <v>43973.305243055554</v>
      </c>
      <c r="H331" s="6" t="e">
        <f t="shared" si="61"/>
        <v>#VALUE!</v>
      </c>
      <c r="J331" s="6" t="e">
        <f t="shared" si="62"/>
        <v>#VALUE!</v>
      </c>
      <c r="L331">
        <f t="shared" si="63"/>
        <v>659.98942129629722</v>
      </c>
      <c r="M331" t="e">
        <f t="shared" si="64"/>
        <v>#VALUE!</v>
      </c>
      <c r="N331" t="e">
        <f t="shared" si="65"/>
        <v>#VALUE!</v>
      </c>
      <c r="O331">
        <v>659.98942129629722</v>
      </c>
      <c r="P331">
        <f t="shared" si="66"/>
        <v>15839.746111111133</v>
      </c>
      <c r="Q331" t="e">
        <f t="shared" si="67"/>
        <v>#VALUE!</v>
      </c>
      <c r="R331" t="e">
        <f t="shared" si="68"/>
        <v>#VALUE!</v>
      </c>
      <c r="S331">
        <f t="shared" si="69"/>
        <v>15839.746111111133</v>
      </c>
    </row>
    <row r="332" spans="1:19" x14ac:dyDescent="0.3">
      <c r="A332">
        <v>12527</v>
      </c>
      <c r="B332" s="7" t="s">
        <v>45</v>
      </c>
      <c r="C332" t="s">
        <v>1679</v>
      </c>
      <c r="D332" s="6">
        <f t="shared" si="59"/>
        <v>43315.306875000002</v>
      </c>
      <c r="E332" t="s">
        <v>1677</v>
      </c>
      <c r="F332" s="6">
        <f t="shared" si="60"/>
        <v>43973.305243055554</v>
      </c>
      <c r="H332" s="6" t="e">
        <f t="shared" si="61"/>
        <v>#VALUE!</v>
      </c>
      <c r="J332" s="6" t="e">
        <f t="shared" si="62"/>
        <v>#VALUE!</v>
      </c>
      <c r="L332">
        <f t="shared" si="63"/>
        <v>657.99836805555242</v>
      </c>
      <c r="M332" t="e">
        <f t="shared" si="64"/>
        <v>#VALUE!</v>
      </c>
      <c r="N332" t="e">
        <f t="shared" si="65"/>
        <v>#VALUE!</v>
      </c>
      <c r="O332">
        <v>657.99836805555242</v>
      </c>
      <c r="P332">
        <f t="shared" si="66"/>
        <v>15791.960833333258</v>
      </c>
      <c r="Q332" t="e">
        <f t="shared" si="67"/>
        <v>#VALUE!</v>
      </c>
      <c r="R332" t="e">
        <f t="shared" si="68"/>
        <v>#VALUE!</v>
      </c>
      <c r="S332">
        <f t="shared" si="69"/>
        <v>15791.960833333258</v>
      </c>
    </row>
    <row r="333" spans="1:19" x14ac:dyDescent="0.3">
      <c r="A333">
        <v>12534</v>
      </c>
      <c r="B333" s="7" t="s">
        <v>33</v>
      </c>
      <c r="C333" t="s">
        <v>1681</v>
      </c>
      <c r="D333" s="6">
        <f t="shared" si="59"/>
        <v>43316.23300925926</v>
      </c>
      <c r="E333" t="s">
        <v>1682</v>
      </c>
      <c r="F333" s="6">
        <f t="shared" si="60"/>
        <v>43320.564016203702</v>
      </c>
      <c r="H333" s="6" t="e">
        <f t="shared" si="61"/>
        <v>#VALUE!</v>
      </c>
      <c r="J333" s="6" t="e">
        <f t="shared" si="62"/>
        <v>#VALUE!</v>
      </c>
      <c r="L333">
        <f t="shared" si="63"/>
        <v>4.3310069444414694</v>
      </c>
      <c r="M333" t="e">
        <f t="shared" si="64"/>
        <v>#VALUE!</v>
      </c>
      <c r="N333" t="e">
        <f t="shared" si="65"/>
        <v>#VALUE!</v>
      </c>
      <c r="O333">
        <v>4.3310069444414694</v>
      </c>
      <c r="P333">
        <f t="shared" si="66"/>
        <v>103.94416666659527</v>
      </c>
      <c r="Q333" t="e">
        <f t="shared" si="67"/>
        <v>#VALUE!</v>
      </c>
      <c r="R333" t="e">
        <f t="shared" si="68"/>
        <v>#VALUE!</v>
      </c>
      <c r="S333">
        <f t="shared" si="69"/>
        <v>103.94416666659527</v>
      </c>
    </row>
    <row r="334" spans="1:19" x14ac:dyDescent="0.3">
      <c r="A334">
        <v>12567</v>
      </c>
      <c r="B334" s="7" t="s">
        <v>15</v>
      </c>
      <c r="C334" t="s">
        <v>1685</v>
      </c>
      <c r="D334" s="6">
        <f t="shared" si="59"/>
        <v>43319.402615740742</v>
      </c>
      <c r="E334" t="s">
        <v>1686</v>
      </c>
      <c r="F334" s="6">
        <f t="shared" si="60"/>
        <v>43326.584247685183</v>
      </c>
      <c r="G334" t="s">
        <v>1687</v>
      </c>
      <c r="H334" s="6">
        <f t="shared" si="61"/>
        <v>43357.425682870373</v>
      </c>
      <c r="J334" s="6" t="e">
        <f t="shared" si="62"/>
        <v>#VALUE!</v>
      </c>
      <c r="L334">
        <f t="shared" si="63"/>
        <v>7.1816319444405963</v>
      </c>
      <c r="M334">
        <f t="shared" si="64"/>
        <v>38.023067129630363</v>
      </c>
      <c r="N334" t="e">
        <f t="shared" si="65"/>
        <v>#VALUE!</v>
      </c>
      <c r="O334">
        <f>M334</f>
        <v>38.023067129630363</v>
      </c>
      <c r="P334">
        <f t="shared" si="66"/>
        <v>172.35916666657431</v>
      </c>
      <c r="Q334">
        <f t="shared" si="67"/>
        <v>912.5536111111287</v>
      </c>
      <c r="R334" t="e">
        <f t="shared" si="68"/>
        <v>#VALUE!</v>
      </c>
      <c r="S334">
        <f t="shared" si="69"/>
        <v>912.5536111111287</v>
      </c>
    </row>
    <row r="335" spans="1:19" x14ac:dyDescent="0.3">
      <c r="A335">
        <v>12683</v>
      </c>
      <c r="B335" s="7" t="s">
        <v>45</v>
      </c>
      <c r="C335" t="s">
        <v>1689</v>
      </c>
      <c r="D335" s="6">
        <f t="shared" si="59"/>
        <v>43326.226678240739</v>
      </c>
      <c r="E335" t="s">
        <v>1690</v>
      </c>
      <c r="F335" s="6">
        <f t="shared" si="60"/>
        <v>43973.305289351854</v>
      </c>
      <c r="H335" s="6" t="e">
        <f t="shared" si="61"/>
        <v>#VALUE!</v>
      </c>
      <c r="J335" s="6" t="e">
        <f t="shared" si="62"/>
        <v>#VALUE!</v>
      </c>
      <c r="L335">
        <f t="shared" si="63"/>
        <v>647.07861111111561</v>
      </c>
      <c r="M335" t="e">
        <f t="shared" si="64"/>
        <v>#VALUE!</v>
      </c>
      <c r="N335" t="e">
        <f t="shared" si="65"/>
        <v>#VALUE!</v>
      </c>
      <c r="O335">
        <v>647.07861111111561</v>
      </c>
      <c r="P335">
        <f t="shared" si="66"/>
        <v>15529.886666666775</v>
      </c>
      <c r="Q335" t="e">
        <f t="shared" si="67"/>
        <v>#VALUE!</v>
      </c>
      <c r="R335" t="e">
        <f t="shared" si="68"/>
        <v>#VALUE!</v>
      </c>
      <c r="S335">
        <f t="shared" si="69"/>
        <v>15529.886666666775</v>
      </c>
    </row>
    <row r="336" spans="1:19" x14ac:dyDescent="0.3">
      <c r="A336">
        <v>12713</v>
      </c>
      <c r="B336" s="7" t="s">
        <v>15</v>
      </c>
      <c r="C336" t="s">
        <v>1693</v>
      </c>
      <c r="D336" s="6">
        <f t="shared" si="59"/>
        <v>43327.3278125</v>
      </c>
      <c r="E336" t="s">
        <v>1694</v>
      </c>
      <c r="F336" s="6">
        <f t="shared" si="60"/>
        <v>43334.504733796297</v>
      </c>
      <c r="H336" s="6" t="e">
        <f t="shared" si="61"/>
        <v>#VALUE!</v>
      </c>
      <c r="J336" s="6" t="e">
        <f t="shared" si="62"/>
        <v>#VALUE!</v>
      </c>
      <c r="L336">
        <f t="shared" si="63"/>
        <v>7.1769212962972233</v>
      </c>
      <c r="M336" t="e">
        <f t="shared" si="64"/>
        <v>#VALUE!</v>
      </c>
      <c r="N336" t="e">
        <f t="shared" si="65"/>
        <v>#VALUE!</v>
      </c>
      <c r="O336">
        <v>7.1769212962972233</v>
      </c>
      <c r="P336">
        <f t="shared" si="66"/>
        <v>172.24611111113336</v>
      </c>
      <c r="Q336" t="e">
        <f t="shared" si="67"/>
        <v>#VALUE!</v>
      </c>
      <c r="R336" t="e">
        <f t="shared" si="68"/>
        <v>#VALUE!</v>
      </c>
      <c r="S336">
        <f t="shared" si="69"/>
        <v>172.24611111113336</v>
      </c>
    </row>
    <row r="337" spans="1:19" x14ac:dyDescent="0.3">
      <c r="A337">
        <v>12725</v>
      </c>
      <c r="B337" s="7" t="s">
        <v>33</v>
      </c>
      <c r="C337" t="s">
        <v>1697</v>
      </c>
      <c r="D337" s="6">
        <f t="shared" si="59"/>
        <v>43327.509629629632</v>
      </c>
      <c r="E337" t="s">
        <v>1698</v>
      </c>
      <c r="F337" s="6">
        <f t="shared" si="60"/>
        <v>43333.164386574077</v>
      </c>
      <c r="H337" s="6" t="e">
        <f t="shared" si="61"/>
        <v>#VALUE!</v>
      </c>
      <c r="J337" s="6" t="e">
        <f t="shared" si="62"/>
        <v>#VALUE!</v>
      </c>
      <c r="L337">
        <f t="shared" si="63"/>
        <v>5.6547569444446708</v>
      </c>
      <c r="M337" t="e">
        <f t="shared" si="64"/>
        <v>#VALUE!</v>
      </c>
      <c r="N337" t="e">
        <f t="shared" si="65"/>
        <v>#VALUE!</v>
      </c>
      <c r="O337">
        <v>5.6547569444446708</v>
      </c>
      <c r="P337">
        <f t="shared" si="66"/>
        <v>135.7141666666721</v>
      </c>
      <c r="Q337" t="e">
        <f t="shared" si="67"/>
        <v>#VALUE!</v>
      </c>
      <c r="R337" t="e">
        <f t="shared" si="68"/>
        <v>#VALUE!</v>
      </c>
      <c r="S337">
        <f t="shared" si="69"/>
        <v>135.7141666666721</v>
      </c>
    </row>
    <row r="338" spans="1:19" x14ac:dyDescent="0.3">
      <c r="A338">
        <v>12728</v>
      </c>
      <c r="B338" s="7" t="s">
        <v>241</v>
      </c>
      <c r="C338" t="s">
        <v>1700</v>
      </c>
      <c r="D338" s="6">
        <f t="shared" si="59"/>
        <v>43327.57</v>
      </c>
      <c r="E338" t="s">
        <v>1701</v>
      </c>
      <c r="F338" s="6">
        <f t="shared" si="60"/>
        <v>43384.06690972222</v>
      </c>
      <c r="H338" s="6" t="e">
        <f t="shared" si="61"/>
        <v>#VALUE!</v>
      </c>
      <c r="J338" s="6" t="e">
        <f t="shared" si="62"/>
        <v>#VALUE!</v>
      </c>
      <c r="L338">
        <f t="shared" si="63"/>
        <v>56.496909722220153</v>
      </c>
      <c r="M338" t="e">
        <f t="shared" si="64"/>
        <v>#VALUE!</v>
      </c>
      <c r="N338" t="e">
        <f t="shared" si="65"/>
        <v>#VALUE!</v>
      </c>
      <c r="O338">
        <v>56.496909722220153</v>
      </c>
      <c r="P338">
        <f t="shared" si="66"/>
        <v>1355.9258333332837</v>
      </c>
      <c r="Q338" t="e">
        <f t="shared" si="67"/>
        <v>#VALUE!</v>
      </c>
      <c r="R338" t="e">
        <f t="shared" si="68"/>
        <v>#VALUE!</v>
      </c>
      <c r="S338">
        <f t="shared" si="69"/>
        <v>1355.9258333332837</v>
      </c>
    </row>
    <row r="339" spans="1:19" x14ac:dyDescent="0.3">
      <c r="A339">
        <v>12732</v>
      </c>
      <c r="B339" s="7" t="s">
        <v>45</v>
      </c>
      <c r="C339" t="s">
        <v>1703</v>
      </c>
      <c r="D339" s="6">
        <f t="shared" si="59"/>
        <v>43328.152291666665</v>
      </c>
      <c r="E339" t="s">
        <v>1704</v>
      </c>
      <c r="F339" s="6">
        <f t="shared" si="60"/>
        <v>43402.132754629631</v>
      </c>
      <c r="H339" s="6" t="e">
        <f t="shared" si="61"/>
        <v>#VALUE!</v>
      </c>
      <c r="J339" s="6" t="e">
        <f t="shared" si="62"/>
        <v>#VALUE!</v>
      </c>
      <c r="L339">
        <f t="shared" si="63"/>
        <v>73.980462962965248</v>
      </c>
      <c r="M339" t="e">
        <f t="shared" si="64"/>
        <v>#VALUE!</v>
      </c>
      <c r="N339" t="e">
        <f t="shared" si="65"/>
        <v>#VALUE!</v>
      </c>
      <c r="O339">
        <v>73.980462962965248</v>
      </c>
      <c r="P339">
        <f t="shared" si="66"/>
        <v>1775.531111111166</v>
      </c>
      <c r="Q339" t="e">
        <f t="shared" si="67"/>
        <v>#VALUE!</v>
      </c>
      <c r="R339" t="e">
        <f t="shared" si="68"/>
        <v>#VALUE!</v>
      </c>
      <c r="S339">
        <f t="shared" si="69"/>
        <v>1775.531111111166</v>
      </c>
    </row>
    <row r="340" spans="1:19" x14ac:dyDescent="0.3">
      <c r="A340">
        <v>12803</v>
      </c>
      <c r="B340" s="7" t="s">
        <v>33</v>
      </c>
      <c r="C340" t="s">
        <v>1706</v>
      </c>
      <c r="D340" s="6">
        <f t="shared" si="59"/>
        <v>43332.258020833331</v>
      </c>
      <c r="E340" t="s">
        <v>1707</v>
      </c>
      <c r="F340" s="6">
        <f t="shared" si="60"/>
        <v>43344.184479166666</v>
      </c>
      <c r="H340" s="6" t="e">
        <f t="shared" si="61"/>
        <v>#VALUE!</v>
      </c>
      <c r="J340" s="6" t="e">
        <f t="shared" si="62"/>
        <v>#VALUE!</v>
      </c>
      <c r="L340">
        <f t="shared" si="63"/>
        <v>11.926458333335177</v>
      </c>
      <c r="M340" t="e">
        <f t="shared" si="64"/>
        <v>#VALUE!</v>
      </c>
      <c r="N340" t="e">
        <f t="shared" si="65"/>
        <v>#VALUE!</v>
      </c>
      <c r="O340">
        <v>11.926458333335177</v>
      </c>
      <c r="P340">
        <f t="shared" si="66"/>
        <v>286.23500000004424</v>
      </c>
      <c r="Q340" t="e">
        <f t="shared" si="67"/>
        <v>#VALUE!</v>
      </c>
      <c r="R340" t="e">
        <f t="shared" si="68"/>
        <v>#VALUE!</v>
      </c>
      <c r="S340">
        <f t="shared" si="69"/>
        <v>286.23500000004424</v>
      </c>
    </row>
    <row r="341" spans="1:19" x14ac:dyDescent="0.3">
      <c r="A341">
        <v>12963</v>
      </c>
      <c r="B341" s="7" t="s">
        <v>33</v>
      </c>
      <c r="C341" t="s">
        <v>1252</v>
      </c>
      <c r="D341" s="6">
        <f t="shared" si="59"/>
        <v>43339.105752314812</v>
      </c>
      <c r="E341" t="s">
        <v>1253</v>
      </c>
      <c r="F341" s="6">
        <f t="shared" si="60"/>
        <v>43341.378553240742</v>
      </c>
      <c r="H341" s="6" t="e">
        <f t="shared" si="61"/>
        <v>#VALUE!</v>
      </c>
      <c r="J341" s="6" t="e">
        <f t="shared" si="62"/>
        <v>#VALUE!</v>
      </c>
      <c r="L341">
        <f t="shared" si="63"/>
        <v>2.2728009259299142</v>
      </c>
      <c r="M341" t="e">
        <f t="shared" si="64"/>
        <v>#VALUE!</v>
      </c>
      <c r="N341" t="e">
        <f t="shared" si="65"/>
        <v>#VALUE!</v>
      </c>
      <c r="O341">
        <v>2.2728009259299142</v>
      </c>
      <c r="P341">
        <f t="shared" si="66"/>
        <v>54.547222222317941</v>
      </c>
      <c r="Q341" t="e">
        <f t="shared" si="67"/>
        <v>#VALUE!</v>
      </c>
      <c r="R341" t="e">
        <f t="shared" si="68"/>
        <v>#VALUE!</v>
      </c>
      <c r="S341">
        <f t="shared" si="69"/>
        <v>54.547222222317941</v>
      </c>
    </row>
    <row r="342" spans="1:19" x14ac:dyDescent="0.3">
      <c r="A342">
        <v>13041</v>
      </c>
      <c r="B342" s="7" t="s">
        <v>33</v>
      </c>
      <c r="C342" t="s">
        <v>1256</v>
      </c>
      <c r="D342" s="6">
        <f t="shared" si="59"/>
        <v>43341.16847222222</v>
      </c>
      <c r="E342" t="s">
        <v>1257</v>
      </c>
      <c r="F342" s="6">
        <f t="shared" si="60"/>
        <v>43343.131805555553</v>
      </c>
      <c r="H342" s="6" t="e">
        <f t="shared" si="61"/>
        <v>#VALUE!</v>
      </c>
      <c r="J342" s="6" t="e">
        <f t="shared" si="62"/>
        <v>#VALUE!</v>
      </c>
      <c r="L342">
        <f t="shared" si="63"/>
        <v>1.9633333333331393</v>
      </c>
      <c r="M342" t="e">
        <f t="shared" si="64"/>
        <v>#VALUE!</v>
      </c>
      <c r="N342" t="e">
        <f t="shared" si="65"/>
        <v>#VALUE!</v>
      </c>
      <c r="O342">
        <v>1.9633333333331393</v>
      </c>
      <c r="P342">
        <f t="shared" si="66"/>
        <v>47.119999999995343</v>
      </c>
      <c r="Q342" t="e">
        <f t="shared" si="67"/>
        <v>#VALUE!</v>
      </c>
      <c r="R342" t="e">
        <f t="shared" si="68"/>
        <v>#VALUE!</v>
      </c>
      <c r="S342">
        <f t="shared" si="69"/>
        <v>47.119999999995343</v>
      </c>
    </row>
    <row r="343" spans="1:19" x14ac:dyDescent="0.3">
      <c r="A343">
        <v>13054</v>
      </c>
      <c r="B343" s="7" t="s">
        <v>33</v>
      </c>
      <c r="C343" t="s">
        <v>1260</v>
      </c>
      <c r="D343" s="6">
        <f t="shared" si="59"/>
        <v>43341.519236111111</v>
      </c>
      <c r="E343" t="s">
        <v>1261</v>
      </c>
      <c r="F343" s="6">
        <f t="shared" si="60"/>
        <v>43342.538703703707</v>
      </c>
      <c r="G343" t="s">
        <v>1262</v>
      </c>
      <c r="H343" s="6">
        <f t="shared" si="61"/>
        <v>43399.261388888888</v>
      </c>
      <c r="J343" s="6" t="e">
        <f t="shared" si="62"/>
        <v>#VALUE!</v>
      </c>
      <c r="L343">
        <f t="shared" si="63"/>
        <v>1.0194675925959018</v>
      </c>
      <c r="M343">
        <f t="shared" si="64"/>
        <v>57.742152777776937</v>
      </c>
      <c r="N343" t="e">
        <f t="shared" si="65"/>
        <v>#VALUE!</v>
      </c>
      <c r="O343">
        <f>M343</f>
        <v>57.742152777776937</v>
      </c>
      <c r="P343">
        <f t="shared" si="66"/>
        <v>24.467222222301643</v>
      </c>
      <c r="Q343">
        <f t="shared" si="67"/>
        <v>1385.8116666666465</v>
      </c>
      <c r="R343" t="e">
        <f t="shared" si="68"/>
        <v>#VALUE!</v>
      </c>
      <c r="S343">
        <f t="shared" si="69"/>
        <v>1385.8116666666465</v>
      </c>
    </row>
    <row r="344" spans="1:19" x14ac:dyDescent="0.3">
      <c r="A344">
        <v>13117</v>
      </c>
      <c r="B344" s="7" t="s">
        <v>33</v>
      </c>
      <c r="C344" t="s">
        <v>1265</v>
      </c>
      <c r="D344" s="6">
        <f t="shared" si="59"/>
        <v>43343.381608796299</v>
      </c>
      <c r="E344" t="s">
        <v>1266</v>
      </c>
      <c r="F344" s="6">
        <f t="shared" si="60"/>
        <v>43346.1721875</v>
      </c>
      <c r="H344" s="6" t="e">
        <f t="shared" si="61"/>
        <v>#VALUE!</v>
      </c>
      <c r="J344" s="6" t="e">
        <f t="shared" si="62"/>
        <v>#VALUE!</v>
      </c>
      <c r="L344">
        <f t="shared" si="63"/>
        <v>2.7905787037016125</v>
      </c>
      <c r="M344" t="e">
        <f t="shared" si="64"/>
        <v>#VALUE!</v>
      </c>
      <c r="N344" t="e">
        <f t="shared" si="65"/>
        <v>#VALUE!</v>
      </c>
      <c r="O344">
        <v>2.7905787037016125</v>
      </c>
      <c r="P344">
        <f t="shared" si="66"/>
        <v>66.973888888838701</v>
      </c>
      <c r="Q344" t="e">
        <f t="shared" si="67"/>
        <v>#VALUE!</v>
      </c>
      <c r="R344" t="e">
        <f t="shared" si="68"/>
        <v>#VALUE!</v>
      </c>
      <c r="S344">
        <f t="shared" si="69"/>
        <v>66.973888888838701</v>
      </c>
    </row>
    <row r="345" spans="1:19" x14ac:dyDescent="0.3">
      <c r="A345">
        <v>13252</v>
      </c>
      <c r="B345" s="7" t="s">
        <v>33</v>
      </c>
      <c r="C345" t="s">
        <v>1268</v>
      </c>
      <c r="D345" s="6">
        <f t="shared" si="59"/>
        <v>43348.483564814815</v>
      </c>
      <c r="E345" t="s">
        <v>1269</v>
      </c>
      <c r="F345" s="6">
        <f t="shared" si="60"/>
        <v>43349.237546296295</v>
      </c>
      <c r="H345" s="6" t="e">
        <f t="shared" si="61"/>
        <v>#VALUE!</v>
      </c>
      <c r="J345" s="6" t="e">
        <f t="shared" si="62"/>
        <v>#VALUE!</v>
      </c>
      <c r="L345">
        <f t="shared" si="63"/>
        <v>0.75398148148087785</v>
      </c>
      <c r="M345" t="e">
        <f t="shared" si="64"/>
        <v>#VALUE!</v>
      </c>
      <c r="N345" t="e">
        <f t="shared" si="65"/>
        <v>#VALUE!</v>
      </c>
      <c r="O345">
        <v>0.75398148148087785</v>
      </c>
      <c r="P345">
        <f t="shared" si="66"/>
        <v>18.095555555541068</v>
      </c>
      <c r="Q345" t="e">
        <f t="shared" si="67"/>
        <v>#VALUE!</v>
      </c>
      <c r="R345" t="e">
        <f t="shared" si="68"/>
        <v>#VALUE!</v>
      </c>
      <c r="S345">
        <f t="shared" si="69"/>
        <v>18.095555555541068</v>
      </c>
    </row>
    <row r="346" spans="1:19" x14ac:dyDescent="0.3">
      <c r="A346">
        <v>13290</v>
      </c>
      <c r="B346" s="7" t="s">
        <v>33</v>
      </c>
      <c r="C346" t="s">
        <v>1271</v>
      </c>
      <c r="D346" s="6">
        <f t="shared" si="59"/>
        <v>43350.252442129633</v>
      </c>
      <c r="E346" t="s">
        <v>1272</v>
      </c>
      <c r="F346" s="6">
        <f t="shared" si="60"/>
        <v>43402.117013888892</v>
      </c>
      <c r="H346" s="6" t="e">
        <f t="shared" si="61"/>
        <v>#VALUE!</v>
      </c>
      <c r="J346" s="6" t="e">
        <f t="shared" si="62"/>
        <v>#VALUE!</v>
      </c>
      <c r="L346">
        <f t="shared" si="63"/>
        <v>51.864571759258979</v>
      </c>
      <c r="M346" t="e">
        <f t="shared" si="64"/>
        <v>#VALUE!</v>
      </c>
      <c r="N346" t="e">
        <f t="shared" si="65"/>
        <v>#VALUE!</v>
      </c>
      <c r="O346">
        <v>51.864571759258979</v>
      </c>
      <c r="P346">
        <f t="shared" si="66"/>
        <v>1244.7497222222155</v>
      </c>
      <c r="Q346" t="e">
        <f t="shared" si="67"/>
        <v>#VALUE!</v>
      </c>
      <c r="R346" t="e">
        <f t="shared" si="68"/>
        <v>#VALUE!</v>
      </c>
      <c r="S346">
        <f t="shared" si="69"/>
        <v>1244.7497222222155</v>
      </c>
    </row>
    <row r="347" spans="1:19" x14ac:dyDescent="0.3">
      <c r="A347">
        <v>13315</v>
      </c>
      <c r="B347" s="7" t="s">
        <v>45</v>
      </c>
      <c r="C347" t="s">
        <v>1275</v>
      </c>
      <c r="D347" s="6">
        <f t="shared" si="59"/>
        <v>43353.252245370371</v>
      </c>
      <c r="E347" t="s">
        <v>1276</v>
      </c>
      <c r="F347" s="6">
        <f t="shared" si="60"/>
        <v>43454.571898148148</v>
      </c>
      <c r="H347" s="6" t="e">
        <f t="shared" si="61"/>
        <v>#VALUE!</v>
      </c>
      <c r="J347" s="6" t="e">
        <f t="shared" si="62"/>
        <v>#VALUE!</v>
      </c>
      <c r="L347">
        <f t="shared" si="63"/>
        <v>101.31965277777635</v>
      </c>
      <c r="M347" t="e">
        <f t="shared" si="64"/>
        <v>#VALUE!</v>
      </c>
      <c r="N347" t="e">
        <f t="shared" si="65"/>
        <v>#VALUE!</v>
      </c>
      <c r="O347">
        <v>101.31965277777635</v>
      </c>
      <c r="P347">
        <f t="shared" si="66"/>
        <v>2431.6716666666325</v>
      </c>
      <c r="Q347" t="e">
        <f t="shared" si="67"/>
        <v>#VALUE!</v>
      </c>
      <c r="R347" t="e">
        <f t="shared" si="68"/>
        <v>#VALUE!</v>
      </c>
      <c r="S347">
        <f t="shared" si="69"/>
        <v>2431.6716666666325</v>
      </c>
    </row>
    <row r="348" spans="1:19" x14ac:dyDescent="0.3">
      <c r="A348">
        <v>13617</v>
      </c>
      <c r="B348" s="7" t="s">
        <v>15</v>
      </c>
      <c r="C348" t="s">
        <v>1279</v>
      </c>
      <c r="D348" s="6">
        <f t="shared" si="59"/>
        <v>43369.687951388885</v>
      </c>
      <c r="E348" t="s">
        <v>1280</v>
      </c>
      <c r="F348" s="6">
        <f t="shared" si="60"/>
        <v>43370.289317129631</v>
      </c>
      <c r="H348" s="6" t="e">
        <f t="shared" si="61"/>
        <v>#VALUE!</v>
      </c>
      <c r="J348" s="6" t="e">
        <f t="shared" si="62"/>
        <v>#VALUE!</v>
      </c>
      <c r="L348">
        <f t="shared" si="63"/>
        <v>0.60136574074567761</v>
      </c>
      <c r="M348" t="e">
        <f t="shared" si="64"/>
        <v>#VALUE!</v>
      </c>
      <c r="N348" t="e">
        <f t="shared" si="65"/>
        <v>#VALUE!</v>
      </c>
      <c r="O348">
        <v>0.60136574074567761</v>
      </c>
      <c r="P348">
        <f t="shared" si="66"/>
        <v>14.432777777896263</v>
      </c>
      <c r="Q348" t="e">
        <f t="shared" si="67"/>
        <v>#VALUE!</v>
      </c>
      <c r="R348" t="e">
        <f t="shared" si="68"/>
        <v>#VALUE!</v>
      </c>
      <c r="S348">
        <f t="shared" si="69"/>
        <v>14.432777777896263</v>
      </c>
    </row>
    <row r="349" spans="1:19" x14ac:dyDescent="0.3">
      <c r="A349">
        <v>13812</v>
      </c>
      <c r="B349" s="7" t="s">
        <v>33</v>
      </c>
      <c r="C349" t="s">
        <v>1282</v>
      </c>
      <c r="D349" s="6">
        <f t="shared" si="59"/>
        <v>43383.576053240744</v>
      </c>
      <c r="E349" t="s">
        <v>1283</v>
      </c>
      <c r="F349" s="6">
        <f t="shared" si="60"/>
        <v>43389.442442129628</v>
      </c>
      <c r="H349" s="6" t="e">
        <f t="shared" si="61"/>
        <v>#VALUE!</v>
      </c>
      <c r="J349" s="6" t="e">
        <f t="shared" si="62"/>
        <v>#VALUE!</v>
      </c>
      <c r="L349">
        <f t="shared" si="63"/>
        <v>5.8663888888841029</v>
      </c>
      <c r="M349" t="e">
        <f t="shared" si="64"/>
        <v>#VALUE!</v>
      </c>
      <c r="N349" t="e">
        <f t="shared" si="65"/>
        <v>#VALUE!</v>
      </c>
      <c r="O349">
        <v>5.8663888888841029</v>
      </c>
      <c r="P349">
        <f t="shared" si="66"/>
        <v>140.79333333321847</v>
      </c>
      <c r="Q349" t="e">
        <f t="shared" si="67"/>
        <v>#VALUE!</v>
      </c>
      <c r="R349" t="e">
        <f t="shared" si="68"/>
        <v>#VALUE!</v>
      </c>
      <c r="S349">
        <f t="shared" si="69"/>
        <v>140.79333333321847</v>
      </c>
    </row>
    <row r="350" spans="1:19" x14ac:dyDescent="0.3">
      <c r="A350" s="4">
        <v>14040</v>
      </c>
      <c r="B350" s="7" t="s">
        <v>15</v>
      </c>
      <c r="C350" s="4" t="s">
        <v>2413</v>
      </c>
      <c r="D350" s="6">
        <f t="shared" si="59"/>
        <v>43397.155775462961</v>
      </c>
      <c r="E350" s="4" t="s">
        <v>2414</v>
      </c>
      <c r="F350" s="6">
        <f t="shared" si="60"/>
        <v>43410.123379629629</v>
      </c>
      <c r="G350" s="4" t="s">
        <v>2415</v>
      </c>
      <c r="H350" s="6">
        <f t="shared" si="61"/>
        <v>44223.347141203703</v>
      </c>
      <c r="I350" s="4"/>
      <c r="J350" s="6" t="e">
        <f t="shared" si="62"/>
        <v>#VALUE!</v>
      </c>
      <c r="L350">
        <f t="shared" si="63"/>
        <v>12.967604166668025</v>
      </c>
      <c r="M350">
        <f t="shared" si="64"/>
        <v>826.19136574074219</v>
      </c>
      <c r="N350" t="e">
        <f t="shared" si="65"/>
        <v>#VALUE!</v>
      </c>
      <c r="O350">
        <f>M350</f>
        <v>826.19136574074219</v>
      </c>
      <c r="P350">
        <f t="shared" si="66"/>
        <v>311.2225000000326</v>
      </c>
      <c r="Q350">
        <f t="shared" si="67"/>
        <v>19828.592777777812</v>
      </c>
      <c r="R350" t="e">
        <f t="shared" si="68"/>
        <v>#VALUE!</v>
      </c>
      <c r="S350">
        <f t="shared" si="69"/>
        <v>19828.592777777812</v>
      </c>
    </row>
    <row r="351" spans="1:19" x14ac:dyDescent="0.3">
      <c r="A351">
        <v>14164</v>
      </c>
      <c r="B351" s="7" t="s">
        <v>15</v>
      </c>
      <c r="C351" t="s">
        <v>1286</v>
      </c>
      <c r="D351" s="6">
        <f t="shared" si="59"/>
        <v>43404.1327662037</v>
      </c>
      <c r="E351" t="s">
        <v>1287</v>
      </c>
      <c r="F351" s="6">
        <f t="shared" si="60"/>
        <v>43454.600821759261</v>
      </c>
      <c r="H351" s="6" t="e">
        <f t="shared" si="61"/>
        <v>#VALUE!</v>
      </c>
      <c r="J351" s="6" t="e">
        <f t="shared" si="62"/>
        <v>#VALUE!</v>
      </c>
      <c r="L351">
        <f t="shared" si="63"/>
        <v>50.468055555560568</v>
      </c>
      <c r="M351" t="e">
        <f t="shared" si="64"/>
        <v>#VALUE!</v>
      </c>
      <c r="N351" t="e">
        <f t="shared" si="65"/>
        <v>#VALUE!</v>
      </c>
      <c r="O351">
        <v>50.468055555560568</v>
      </c>
      <c r="P351">
        <f t="shared" si="66"/>
        <v>1211.2333333334536</v>
      </c>
      <c r="Q351" t="e">
        <f t="shared" si="67"/>
        <v>#VALUE!</v>
      </c>
      <c r="R351" t="e">
        <f t="shared" si="68"/>
        <v>#VALUE!</v>
      </c>
      <c r="S351">
        <f t="shared" si="69"/>
        <v>1211.2333333334536</v>
      </c>
    </row>
    <row r="352" spans="1:19" x14ac:dyDescent="0.3">
      <c r="A352">
        <v>14256</v>
      </c>
      <c r="B352" s="7" t="s">
        <v>45</v>
      </c>
      <c r="C352" t="s">
        <v>1290</v>
      </c>
      <c r="D352" s="6">
        <f t="shared" si="59"/>
        <v>43410.108726851853</v>
      </c>
      <c r="E352" t="s">
        <v>1291</v>
      </c>
      <c r="F352" s="6">
        <f t="shared" si="60"/>
        <v>43973.307280092595</v>
      </c>
      <c r="H352" s="6" t="e">
        <f t="shared" si="61"/>
        <v>#VALUE!</v>
      </c>
      <c r="J352" s="6" t="e">
        <f t="shared" si="62"/>
        <v>#VALUE!</v>
      </c>
      <c r="L352">
        <f t="shared" si="63"/>
        <v>563.1985532407416</v>
      </c>
      <c r="M352" t="e">
        <f t="shared" si="64"/>
        <v>#VALUE!</v>
      </c>
      <c r="N352" t="e">
        <f t="shared" si="65"/>
        <v>#VALUE!</v>
      </c>
      <c r="O352">
        <v>563.1985532407416</v>
      </c>
      <c r="P352">
        <f t="shared" si="66"/>
        <v>13516.765277777798</v>
      </c>
      <c r="Q352" t="e">
        <f t="shared" si="67"/>
        <v>#VALUE!</v>
      </c>
      <c r="R352" t="e">
        <f t="shared" si="68"/>
        <v>#VALUE!</v>
      </c>
      <c r="S352">
        <f t="shared" si="69"/>
        <v>13516.765277777798</v>
      </c>
    </row>
    <row r="353" spans="1:19" x14ac:dyDescent="0.3">
      <c r="A353">
        <v>14377</v>
      </c>
      <c r="B353" s="7" t="s">
        <v>15</v>
      </c>
      <c r="C353" t="s">
        <v>1294</v>
      </c>
      <c r="D353" s="6">
        <f t="shared" si="59"/>
        <v>43417.126400462963</v>
      </c>
      <c r="E353" t="s">
        <v>1295</v>
      </c>
      <c r="F353" s="6">
        <f t="shared" si="60"/>
        <v>43441.200543981482</v>
      </c>
      <c r="H353" s="6" t="e">
        <f t="shared" si="61"/>
        <v>#VALUE!</v>
      </c>
      <c r="J353" s="6" t="e">
        <f t="shared" si="62"/>
        <v>#VALUE!</v>
      </c>
      <c r="L353">
        <f t="shared" si="63"/>
        <v>24.074143518519122</v>
      </c>
      <c r="M353" t="e">
        <f t="shared" si="64"/>
        <v>#VALUE!</v>
      </c>
      <c r="N353" t="e">
        <f t="shared" si="65"/>
        <v>#VALUE!</v>
      </c>
      <c r="O353">
        <v>24.074143518519122</v>
      </c>
      <c r="P353">
        <f t="shared" si="66"/>
        <v>577.77944444445893</v>
      </c>
      <c r="Q353" t="e">
        <f t="shared" si="67"/>
        <v>#VALUE!</v>
      </c>
      <c r="R353" t="e">
        <f t="shared" si="68"/>
        <v>#VALUE!</v>
      </c>
      <c r="S353">
        <f t="shared" si="69"/>
        <v>577.77944444445893</v>
      </c>
    </row>
    <row r="354" spans="1:19" x14ac:dyDescent="0.3">
      <c r="A354">
        <v>14427</v>
      </c>
      <c r="B354" s="7" t="s">
        <v>33</v>
      </c>
      <c r="C354" t="s">
        <v>1298</v>
      </c>
      <c r="D354" s="6">
        <f t="shared" si="59"/>
        <v>43419.347233796296</v>
      </c>
      <c r="E354" t="s">
        <v>1299</v>
      </c>
      <c r="F354" s="6">
        <f t="shared" si="60"/>
        <v>43420.247175925928</v>
      </c>
      <c r="H354" s="6" t="e">
        <f t="shared" si="61"/>
        <v>#VALUE!</v>
      </c>
      <c r="J354" s="6" t="e">
        <f t="shared" si="62"/>
        <v>#VALUE!</v>
      </c>
      <c r="L354">
        <f t="shared" si="63"/>
        <v>0.89994212963210884</v>
      </c>
      <c r="M354" t="e">
        <f t="shared" si="64"/>
        <v>#VALUE!</v>
      </c>
      <c r="N354" t="e">
        <f t="shared" si="65"/>
        <v>#VALUE!</v>
      </c>
      <c r="O354">
        <v>0.89994212963210884</v>
      </c>
      <c r="P354">
        <f t="shared" si="66"/>
        <v>21.598611111170612</v>
      </c>
      <c r="Q354" t="e">
        <f t="shared" si="67"/>
        <v>#VALUE!</v>
      </c>
      <c r="R354" t="e">
        <f t="shared" si="68"/>
        <v>#VALUE!</v>
      </c>
      <c r="S354">
        <f t="shared" si="69"/>
        <v>21.598611111170612</v>
      </c>
    </row>
    <row r="355" spans="1:19" x14ac:dyDescent="0.3">
      <c r="A355">
        <v>14988</v>
      </c>
      <c r="B355" s="7" t="s">
        <v>241</v>
      </c>
      <c r="C355" t="s">
        <v>1302</v>
      </c>
      <c r="D355" s="6">
        <f t="shared" si="59"/>
        <v>43454.695520833331</v>
      </c>
      <c r="E355" t="s">
        <v>1303</v>
      </c>
      <c r="F355" s="6">
        <f t="shared" si="60"/>
        <v>43649.351377314815</v>
      </c>
      <c r="H355" s="6" t="e">
        <f t="shared" si="61"/>
        <v>#VALUE!</v>
      </c>
      <c r="J355" s="6" t="e">
        <f t="shared" si="62"/>
        <v>#VALUE!</v>
      </c>
      <c r="L355">
        <f t="shared" si="63"/>
        <v>194.65585648148408</v>
      </c>
      <c r="M355" t="e">
        <f t="shared" si="64"/>
        <v>#VALUE!</v>
      </c>
      <c r="N355" t="e">
        <f t="shared" si="65"/>
        <v>#VALUE!</v>
      </c>
      <c r="O355">
        <v>194.65585648148408</v>
      </c>
      <c r="P355">
        <f t="shared" si="66"/>
        <v>4671.7405555556179</v>
      </c>
      <c r="Q355" t="e">
        <f t="shared" si="67"/>
        <v>#VALUE!</v>
      </c>
      <c r="R355" t="e">
        <f t="shared" si="68"/>
        <v>#VALUE!</v>
      </c>
      <c r="S355">
        <f t="shared" si="69"/>
        <v>4671.7405555556179</v>
      </c>
    </row>
    <row r="356" spans="1:19" x14ac:dyDescent="0.3">
      <c r="A356">
        <v>15009</v>
      </c>
      <c r="B356" s="7" t="s">
        <v>15</v>
      </c>
      <c r="C356" t="s">
        <v>1306</v>
      </c>
      <c r="D356" s="6">
        <f t="shared" si="59"/>
        <v>43458.110717592594</v>
      </c>
      <c r="E356" t="s">
        <v>1307</v>
      </c>
      <c r="F356" s="6">
        <f t="shared" si="60"/>
        <v>43459.078125</v>
      </c>
      <c r="G356" t="s">
        <v>1308</v>
      </c>
      <c r="H356" s="6">
        <f t="shared" si="61"/>
        <v>43651.557511574072</v>
      </c>
      <c r="J356" s="6" t="e">
        <f t="shared" si="62"/>
        <v>#VALUE!</v>
      </c>
      <c r="L356">
        <f t="shared" si="63"/>
        <v>0.9674074074064265</v>
      </c>
      <c r="M356">
        <f t="shared" si="64"/>
        <v>193.44679398147855</v>
      </c>
      <c r="N356" t="e">
        <f t="shared" si="65"/>
        <v>#VALUE!</v>
      </c>
      <c r="O356">
        <f>M356</f>
        <v>193.44679398147855</v>
      </c>
      <c r="P356">
        <f t="shared" si="66"/>
        <v>23.217777777754236</v>
      </c>
      <c r="Q356">
        <f t="shared" si="67"/>
        <v>4642.7230555554852</v>
      </c>
      <c r="R356" t="e">
        <f t="shared" si="68"/>
        <v>#VALUE!</v>
      </c>
      <c r="S356">
        <f t="shared" si="69"/>
        <v>4642.7230555554852</v>
      </c>
    </row>
    <row r="357" spans="1:19" x14ac:dyDescent="0.3">
      <c r="A357">
        <v>15240</v>
      </c>
      <c r="B357" s="7" t="s">
        <v>33</v>
      </c>
      <c r="C357" t="s">
        <v>1806</v>
      </c>
      <c r="D357" s="6">
        <f t="shared" si="59"/>
        <v>43474.327928240738</v>
      </c>
      <c r="E357" t="s">
        <v>1807</v>
      </c>
      <c r="F357" s="6">
        <f t="shared" si="60"/>
        <v>43475.106956018521</v>
      </c>
      <c r="H357" s="6" t="e">
        <f t="shared" si="61"/>
        <v>#VALUE!</v>
      </c>
      <c r="J357" s="6" t="e">
        <f t="shared" si="62"/>
        <v>#VALUE!</v>
      </c>
      <c r="L357">
        <f t="shared" si="63"/>
        <v>0.77902777778217569</v>
      </c>
      <c r="M357" t="e">
        <f t="shared" si="64"/>
        <v>#VALUE!</v>
      </c>
      <c r="N357" t="e">
        <f t="shared" si="65"/>
        <v>#VALUE!</v>
      </c>
      <c r="O357">
        <v>0.77902777778217569</v>
      </c>
      <c r="P357">
        <f t="shared" si="66"/>
        <v>18.696666666772217</v>
      </c>
      <c r="Q357" t="e">
        <f t="shared" si="67"/>
        <v>#VALUE!</v>
      </c>
      <c r="R357" t="e">
        <f t="shared" si="68"/>
        <v>#VALUE!</v>
      </c>
      <c r="S357">
        <f t="shared" si="69"/>
        <v>18.696666666772217</v>
      </c>
    </row>
    <row r="358" spans="1:19" x14ac:dyDescent="0.3">
      <c r="A358">
        <v>15317</v>
      </c>
      <c r="B358" s="7" t="s">
        <v>33</v>
      </c>
      <c r="C358" t="s">
        <v>1850</v>
      </c>
      <c r="D358" s="6">
        <f t="shared" si="59"/>
        <v>43479.337557870371</v>
      </c>
      <c r="E358" t="s">
        <v>1851</v>
      </c>
      <c r="F358" s="6">
        <f t="shared" si="60"/>
        <v>43488.158819444441</v>
      </c>
      <c r="H358" s="6" t="e">
        <f t="shared" si="61"/>
        <v>#VALUE!</v>
      </c>
      <c r="J358" s="6" t="e">
        <f t="shared" si="62"/>
        <v>#VALUE!</v>
      </c>
      <c r="L358">
        <f t="shared" si="63"/>
        <v>8.8212615740703768</v>
      </c>
      <c r="M358" t="e">
        <f t="shared" si="64"/>
        <v>#VALUE!</v>
      </c>
      <c r="N358" t="e">
        <f t="shared" si="65"/>
        <v>#VALUE!</v>
      </c>
      <c r="O358">
        <v>8.8212615740703768</v>
      </c>
      <c r="P358">
        <f t="shared" si="66"/>
        <v>211.71027777768904</v>
      </c>
      <c r="Q358" t="e">
        <f t="shared" si="67"/>
        <v>#VALUE!</v>
      </c>
      <c r="R358" t="e">
        <f t="shared" si="68"/>
        <v>#VALUE!</v>
      </c>
      <c r="S358">
        <f t="shared" si="69"/>
        <v>211.71027777768904</v>
      </c>
    </row>
    <row r="359" spans="1:19" x14ac:dyDescent="0.3">
      <c r="A359">
        <v>15339</v>
      </c>
      <c r="B359" s="7" t="s">
        <v>15</v>
      </c>
      <c r="C359" t="s">
        <v>1853</v>
      </c>
      <c r="D359" s="6">
        <f t="shared" si="59"/>
        <v>43480.467164351852</v>
      </c>
      <c r="E359" t="s">
        <v>1854</v>
      </c>
      <c r="F359" s="6">
        <f t="shared" si="60"/>
        <v>43481.435393518521</v>
      </c>
      <c r="H359" s="6" t="e">
        <f t="shared" si="61"/>
        <v>#VALUE!</v>
      </c>
      <c r="J359" s="6" t="e">
        <f t="shared" si="62"/>
        <v>#VALUE!</v>
      </c>
      <c r="L359">
        <f t="shared" si="63"/>
        <v>0.96822916666860692</v>
      </c>
      <c r="M359" t="e">
        <f t="shared" si="64"/>
        <v>#VALUE!</v>
      </c>
      <c r="N359" t="e">
        <f t="shared" si="65"/>
        <v>#VALUE!</v>
      </c>
      <c r="O359">
        <v>0.96822916666860692</v>
      </c>
      <c r="P359">
        <f t="shared" si="66"/>
        <v>23.237500000046566</v>
      </c>
      <c r="Q359" t="e">
        <f t="shared" si="67"/>
        <v>#VALUE!</v>
      </c>
      <c r="R359" t="e">
        <f t="shared" si="68"/>
        <v>#VALUE!</v>
      </c>
      <c r="S359">
        <f t="shared" si="69"/>
        <v>23.237500000046566</v>
      </c>
    </row>
    <row r="360" spans="1:19" x14ac:dyDescent="0.3">
      <c r="A360">
        <v>15379</v>
      </c>
      <c r="B360" s="7" t="s">
        <v>33</v>
      </c>
      <c r="C360" t="s">
        <v>1857</v>
      </c>
      <c r="D360" s="6">
        <f t="shared" si="59"/>
        <v>43482.133472222224</v>
      </c>
      <c r="E360" t="s">
        <v>1858</v>
      </c>
      <c r="F360" s="6">
        <f t="shared" si="60"/>
        <v>43973.428368055553</v>
      </c>
      <c r="H360" s="6" t="e">
        <f t="shared" si="61"/>
        <v>#VALUE!</v>
      </c>
      <c r="J360" s="6" t="e">
        <f t="shared" si="62"/>
        <v>#VALUE!</v>
      </c>
      <c r="L360">
        <f t="shared" si="63"/>
        <v>491.29489583332906</v>
      </c>
      <c r="M360" t="e">
        <f t="shared" si="64"/>
        <v>#VALUE!</v>
      </c>
      <c r="N360" t="e">
        <f t="shared" si="65"/>
        <v>#VALUE!</v>
      </c>
      <c r="O360">
        <v>491.29489583332906</v>
      </c>
      <c r="P360">
        <f t="shared" si="66"/>
        <v>11791.077499999898</v>
      </c>
      <c r="Q360" t="e">
        <f t="shared" si="67"/>
        <v>#VALUE!</v>
      </c>
      <c r="R360" t="e">
        <f t="shared" si="68"/>
        <v>#VALUE!</v>
      </c>
      <c r="S360">
        <f t="shared" si="69"/>
        <v>11791.077499999898</v>
      </c>
    </row>
    <row r="361" spans="1:19" x14ac:dyDescent="0.3">
      <c r="A361">
        <v>15380</v>
      </c>
      <c r="B361" s="7" t="s">
        <v>15</v>
      </c>
      <c r="C361" t="s">
        <v>1861</v>
      </c>
      <c r="D361" s="6">
        <f t="shared" si="59"/>
        <v>43482.139027777775</v>
      </c>
      <c r="E361" t="s">
        <v>1862</v>
      </c>
      <c r="F361" s="6">
        <f t="shared" si="60"/>
        <v>43483.202835648146</v>
      </c>
      <c r="G361" t="s">
        <v>1863</v>
      </c>
      <c r="H361" s="6">
        <f t="shared" si="61"/>
        <v>43491.386493055557</v>
      </c>
      <c r="I361" t="s">
        <v>1864</v>
      </c>
      <c r="J361" s="6">
        <f t="shared" si="62"/>
        <v>43538.403240740743</v>
      </c>
      <c r="L361">
        <f t="shared" si="63"/>
        <v>1.0638078703705105</v>
      </c>
      <c r="M361">
        <f t="shared" si="64"/>
        <v>9.2474652777818847</v>
      </c>
      <c r="N361">
        <f t="shared" si="65"/>
        <v>56.264212962967576</v>
      </c>
      <c r="O361">
        <v>56.264212962967576</v>
      </c>
      <c r="P361">
        <f t="shared" si="66"/>
        <v>25.531388888892252</v>
      </c>
      <c r="Q361">
        <f t="shared" si="67"/>
        <v>221.93916666676523</v>
      </c>
      <c r="R361">
        <f t="shared" si="68"/>
        <v>1350.3411111112218</v>
      </c>
      <c r="S361">
        <f t="shared" si="69"/>
        <v>1350.3411111112218</v>
      </c>
    </row>
    <row r="362" spans="1:19" x14ac:dyDescent="0.3">
      <c r="A362">
        <v>15435</v>
      </c>
      <c r="B362" s="7" t="s">
        <v>33</v>
      </c>
      <c r="C362" t="s">
        <v>1867</v>
      </c>
      <c r="D362" s="6">
        <f t="shared" si="59"/>
        <v>43485.293483796297</v>
      </c>
      <c r="E362" t="s">
        <v>1868</v>
      </c>
      <c r="F362" s="6">
        <f t="shared" si="60"/>
        <v>43486.105405092596</v>
      </c>
      <c r="H362" s="6" t="e">
        <f t="shared" si="61"/>
        <v>#VALUE!</v>
      </c>
      <c r="J362" s="6" t="e">
        <f t="shared" si="62"/>
        <v>#VALUE!</v>
      </c>
      <c r="L362">
        <f t="shared" si="63"/>
        <v>0.81192129629926058</v>
      </c>
      <c r="M362" t="e">
        <f t="shared" si="64"/>
        <v>#VALUE!</v>
      </c>
      <c r="N362" t="e">
        <f t="shared" si="65"/>
        <v>#VALUE!</v>
      </c>
      <c r="O362">
        <v>0.81192129629926058</v>
      </c>
      <c r="P362">
        <f t="shared" si="66"/>
        <v>19.486111111182254</v>
      </c>
      <c r="Q362" t="e">
        <f t="shared" si="67"/>
        <v>#VALUE!</v>
      </c>
      <c r="R362" t="e">
        <f t="shared" si="68"/>
        <v>#VALUE!</v>
      </c>
      <c r="S362">
        <f t="shared" si="69"/>
        <v>19.486111111182254</v>
      </c>
    </row>
    <row r="363" spans="1:19" x14ac:dyDescent="0.3">
      <c r="A363">
        <v>15456</v>
      </c>
      <c r="B363" s="7" t="s">
        <v>15</v>
      </c>
      <c r="C363" t="s">
        <v>1870</v>
      </c>
      <c r="D363" s="6">
        <f t="shared" si="59"/>
        <v>43486.577361111114</v>
      </c>
      <c r="E363" t="s">
        <v>1871</v>
      </c>
      <c r="F363" s="6">
        <f t="shared" si="60"/>
        <v>43490.456273148149</v>
      </c>
      <c r="H363" s="6" t="e">
        <f t="shared" si="61"/>
        <v>#VALUE!</v>
      </c>
      <c r="J363" s="6" t="e">
        <f t="shared" si="62"/>
        <v>#VALUE!</v>
      </c>
      <c r="L363">
        <f t="shared" si="63"/>
        <v>3.8789120370347518</v>
      </c>
      <c r="M363" t="e">
        <f t="shared" si="64"/>
        <v>#VALUE!</v>
      </c>
      <c r="N363" t="e">
        <f t="shared" si="65"/>
        <v>#VALUE!</v>
      </c>
      <c r="O363">
        <v>3.8789120370347518</v>
      </c>
      <c r="P363">
        <f t="shared" si="66"/>
        <v>93.093888888834044</v>
      </c>
      <c r="Q363" t="e">
        <f t="shared" si="67"/>
        <v>#VALUE!</v>
      </c>
      <c r="R363" t="e">
        <f t="shared" si="68"/>
        <v>#VALUE!</v>
      </c>
      <c r="S363">
        <f t="shared" si="69"/>
        <v>93.093888888834044</v>
      </c>
    </row>
    <row r="364" spans="1:19" x14ac:dyDescent="0.3">
      <c r="A364">
        <v>15487</v>
      </c>
      <c r="B364" s="7" t="s">
        <v>33</v>
      </c>
      <c r="C364" t="s">
        <v>1874</v>
      </c>
      <c r="D364" s="6">
        <f t="shared" si="59"/>
        <v>43488.41097222222</v>
      </c>
      <c r="E364" t="s">
        <v>1875</v>
      </c>
      <c r="F364" s="6">
        <f t="shared" si="60"/>
        <v>43493.089537037034</v>
      </c>
      <c r="H364" s="6" t="e">
        <f t="shared" si="61"/>
        <v>#VALUE!</v>
      </c>
      <c r="J364" s="6" t="e">
        <f t="shared" si="62"/>
        <v>#VALUE!</v>
      </c>
      <c r="L364">
        <f t="shared" si="63"/>
        <v>4.6785648148143082</v>
      </c>
      <c r="M364" t="e">
        <f t="shared" si="64"/>
        <v>#VALUE!</v>
      </c>
      <c r="N364" t="e">
        <f t="shared" si="65"/>
        <v>#VALUE!</v>
      </c>
      <c r="O364">
        <v>4.6785648148143082</v>
      </c>
      <c r="P364">
        <f t="shared" si="66"/>
        <v>112.2855555555434</v>
      </c>
      <c r="Q364" t="e">
        <f t="shared" si="67"/>
        <v>#VALUE!</v>
      </c>
      <c r="R364" t="e">
        <f t="shared" si="68"/>
        <v>#VALUE!</v>
      </c>
      <c r="S364">
        <f t="shared" si="69"/>
        <v>112.2855555555434</v>
      </c>
    </row>
    <row r="365" spans="1:19" x14ac:dyDescent="0.3">
      <c r="A365">
        <v>15547</v>
      </c>
      <c r="B365" s="7" t="s">
        <v>15</v>
      </c>
      <c r="C365" t="s">
        <v>1878</v>
      </c>
      <c r="D365" s="6">
        <f t="shared" si="59"/>
        <v>43493.249965277777</v>
      </c>
      <c r="E365" t="s">
        <v>1879</v>
      </c>
      <c r="F365" s="6">
        <f t="shared" si="60"/>
        <v>43973.428449074076</v>
      </c>
      <c r="H365" s="6" t="e">
        <f t="shared" si="61"/>
        <v>#VALUE!</v>
      </c>
      <c r="J365" s="6" t="e">
        <f t="shared" si="62"/>
        <v>#VALUE!</v>
      </c>
      <c r="L365">
        <f t="shared" si="63"/>
        <v>480.17848379629868</v>
      </c>
      <c r="M365" t="e">
        <f t="shared" si="64"/>
        <v>#VALUE!</v>
      </c>
      <c r="N365" t="e">
        <f t="shared" si="65"/>
        <v>#VALUE!</v>
      </c>
      <c r="O365">
        <v>480.17848379629868</v>
      </c>
      <c r="P365">
        <f t="shared" si="66"/>
        <v>11524.283611111168</v>
      </c>
      <c r="Q365" t="e">
        <f t="shared" si="67"/>
        <v>#VALUE!</v>
      </c>
      <c r="R365" t="e">
        <f t="shared" si="68"/>
        <v>#VALUE!</v>
      </c>
      <c r="S365">
        <f t="shared" si="69"/>
        <v>11524.283611111168</v>
      </c>
    </row>
    <row r="366" spans="1:19" x14ac:dyDescent="0.3">
      <c r="A366">
        <v>15761</v>
      </c>
      <c r="B366" s="7" t="s">
        <v>15</v>
      </c>
      <c r="C366" t="s">
        <v>1882</v>
      </c>
      <c r="D366" s="6">
        <f t="shared" si="59"/>
        <v>43514.151134259257</v>
      </c>
      <c r="E366" t="s">
        <v>1883</v>
      </c>
      <c r="F366" s="6">
        <f t="shared" si="60"/>
        <v>43973.428553240738</v>
      </c>
      <c r="H366" s="6" t="e">
        <f t="shared" si="61"/>
        <v>#VALUE!</v>
      </c>
      <c r="J366" s="6" t="e">
        <f t="shared" si="62"/>
        <v>#VALUE!</v>
      </c>
      <c r="L366">
        <f t="shared" si="63"/>
        <v>459.27741898148088</v>
      </c>
      <c r="M366" t="e">
        <f t="shared" si="64"/>
        <v>#VALUE!</v>
      </c>
      <c r="N366" t="e">
        <f t="shared" si="65"/>
        <v>#VALUE!</v>
      </c>
      <c r="O366">
        <v>459.27741898148088</v>
      </c>
      <c r="P366">
        <f t="shared" si="66"/>
        <v>11022.658055555541</v>
      </c>
      <c r="Q366" t="e">
        <f t="shared" si="67"/>
        <v>#VALUE!</v>
      </c>
      <c r="R366" t="e">
        <f t="shared" si="68"/>
        <v>#VALUE!</v>
      </c>
      <c r="S366">
        <f t="shared" si="69"/>
        <v>11022.658055555541</v>
      </c>
    </row>
    <row r="367" spans="1:19" x14ac:dyDescent="0.3">
      <c r="A367">
        <v>15764</v>
      </c>
      <c r="B367" s="7" t="s">
        <v>33</v>
      </c>
      <c r="C367" t="s">
        <v>1886</v>
      </c>
      <c r="D367" s="6">
        <f t="shared" si="59"/>
        <v>43514.270254629628</v>
      </c>
      <c r="E367" t="s">
        <v>1887</v>
      </c>
      <c r="F367" s="6">
        <f t="shared" si="60"/>
        <v>43973.428564814814</v>
      </c>
      <c r="H367" s="6" t="e">
        <f t="shared" si="61"/>
        <v>#VALUE!</v>
      </c>
      <c r="J367" s="6" t="e">
        <f t="shared" si="62"/>
        <v>#VALUE!</v>
      </c>
      <c r="L367">
        <f t="shared" si="63"/>
        <v>459.15831018518656</v>
      </c>
      <c r="M367" t="e">
        <f t="shared" si="64"/>
        <v>#VALUE!</v>
      </c>
      <c r="N367" t="e">
        <f t="shared" si="65"/>
        <v>#VALUE!</v>
      </c>
      <c r="O367">
        <v>459.15831018518656</v>
      </c>
      <c r="P367">
        <f t="shared" si="66"/>
        <v>11019.799444444478</v>
      </c>
      <c r="Q367" t="e">
        <f t="shared" si="67"/>
        <v>#VALUE!</v>
      </c>
      <c r="R367" t="e">
        <f t="shared" si="68"/>
        <v>#VALUE!</v>
      </c>
      <c r="S367">
        <f t="shared" si="69"/>
        <v>11019.799444444478</v>
      </c>
    </row>
    <row r="368" spans="1:19" x14ac:dyDescent="0.3">
      <c r="A368">
        <v>15766</v>
      </c>
      <c r="B368" s="7" t="s">
        <v>15</v>
      </c>
      <c r="C368" t="s">
        <v>1889</v>
      </c>
      <c r="D368" s="6">
        <f t="shared" si="59"/>
        <v>43514.276446759257</v>
      </c>
      <c r="E368" t="s">
        <v>1890</v>
      </c>
      <c r="F368" s="6">
        <f t="shared" si="60"/>
        <v>43514.557187500002</v>
      </c>
      <c r="H368" s="6" t="e">
        <f t="shared" si="61"/>
        <v>#VALUE!</v>
      </c>
      <c r="J368" s="6" t="e">
        <f t="shared" si="62"/>
        <v>#VALUE!</v>
      </c>
      <c r="L368">
        <f t="shared" si="63"/>
        <v>0.28074074074538657</v>
      </c>
      <c r="M368" t="e">
        <f t="shared" si="64"/>
        <v>#VALUE!</v>
      </c>
      <c r="N368" t="e">
        <f t="shared" si="65"/>
        <v>#VALUE!</v>
      </c>
      <c r="O368">
        <v>0.28074074074538657</v>
      </c>
      <c r="P368">
        <f t="shared" si="66"/>
        <v>6.7377777778892778</v>
      </c>
      <c r="Q368" t="e">
        <f t="shared" si="67"/>
        <v>#VALUE!</v>
      </c>
      <c r="R368" t="e">
        <f t="shared" si="68"/>
        <v>#VALUE!</v>
      </c>
      <c r="S368">
        <f t="shared" si="69"/>
        <v>6.7377777778892778</v>
      </c>
    </row>
    <row r="369" spans="1:19" x14ac:dyDescent="0.3">
      <c r="A369">
        <v>15838</v>
      </c>
      <c r="B369" s="7" t="s">
        <v>15</v>
      </c>
      <c r="C369" t="s">
        <v>1892</v>
      </c>
      <c r="D369" s="6">
        <f t="shared" si="59"/>
        <v>43517.169652777775</v>
      </c>
      <c r="E369" t="s">
        <v>1893</v>
      </c>
      <c r="F369" s="6">
        <f t="shared" si="60"/>
        <v>43973.428587962961</v>
      </c>
      <c r="H369" s="6" t="e">
        <f t="shared" si="61"/>
        <v>#VALUE!</v>
      </c>
      <c r="J369" s="6" t="e">
        <f t="shared" si="62"/>
        <v>#VALUE!</v>
      </c>
      <c r="L369">
        <f t="shared" si="63"/>
        <v>456.25893518518569</v>
      </c>
      <c r="M369" t="e">
        <f t="shared" si="64"/>
        <v>#VALUE!</v>
      </c>
      <c r="N369" t="e">
        <f t="shared" si="65"/>
        <v>#VALUE!</v>
      </c>
      <c r="O369">
        <v>456.25893518518569</v>
      </c>
      <c r="P369">
        <f t="shared" si="66"/>
        <v>10950.214444444457</v>
      </c>
      <c r="Q369" t="e">
        <f t="shared" si="67"/>
        <v>#VALUE!</v>
      </c>
      <c r="R369" t="e">
        <f t="shared" si="68"/>
        <v>#VALUE!</v>
      </c>
      <c r="S369">
        <f t="shared" si="69"/>
        <v>10950.214444444457</v>
      </c>
    </row>
    <row r="370" spans="1:19" x14ac:dyDescent="0.3">
      <c r="A370">
        <v>15992</v>
      </c>
      <c r="B370" s="7" t="s">
        <v>45</v>
      </c>
      <c r="C370" t="s">
        <v>1896</v>
      </c>
      <c r="D370" s="6">
        <f t="shared" si="59"/>
        <v>43525.22929398148</v>
      </c>
      <c r="E370" t="s">
        <v>1897</v>
      </c>
      <c r="F370" s="6">
        <f t="shared" si="60"/>
        <v>43612.752789351849</v>
      </c>
      <c r="H370" s="6" t="e">
        <f t="shared" si="61"/>
        <v>#VALUE!</v>
      </c>
      <c r="J370" s="6" t="e">
        <f t="shared" si="62"/>
        <v>#VALUE!</v>
      </c>
      <c r="L370">
        <f t="shared" si="63"/>
        <v>87.523495370369346</v>
      </c>
      <c r="M370" t="e">
        <f t="shared" si="64"/>
        <v>#VALUE!</v>
      </c>
      <c r="N370" t="e">
        <f t="shared" si="65"/>
        <v>#VALUE!</v>
      </c>
      <c r="O370">
        <v>87.523495370369346</v>
      </c>
      <c r="P370">
        <f t="shared" si="66"/>
        <v>2100.5638888888643</v>
      </c>
      <c r="Q370" t="e">
        <f t="shared" si="67"/>
        <v>#VALUE!</v>
      </c>
      <c r="R370" t="e">
        <f t="shared" si="68"/>
        <v>#VALUE!</v>
      </c>
      <c r="S370">
        <f t="shared" si="69"/>
        <v>2100.5638888888643</v>
      </c>
    </row>
    <row r="371" spans="1:19" x14ac:dyDescent="0.3">
      <c r="A371">
        <v>16248</v>
      </c>
      <c r="B371" s="7" t="s">
        <v>15</v>
      </c>
      <c r="C371" t="s">
        <v>1900</v>
      </c>
      <c r="D371" s="6">
        <f t="shared" si="59"/>
        <v>43542.319965277777</v>
      </c>
      <c r="E371" t="s">
        <v>1901</v>
      </c>
      <c r="F371" s="6">
        <f t="shared" si="60"/>
        <v>43549.402118055557</v>
      </c>
      <c r="G371" t="s">
        <v>1902</v>
      </c>
      <c r="H371" s="6">
        <f t="shared" si="61"/>
        <v>43556.084456018521</v>
      </c>
      <c r="J371" s="6" t="e">
        <f t="shared" si="62"/>
        <v>#VALUE!</v>
      </c>
      <c r="L371">
        <f t="shared" si="63"/>
        <v>7.0821527777807205</v>
      </c>
      <c r="M371">
        <f t="shared" si="64"/>
        <v>13.764490740744804</v>
      </c>
      <c r="N371" t="e">
        <f t="shared" si="65"/>
        <v>#VALUE!</v>
      </c>
      <c r="O371">
        <f>M371</f>
        <v>13.764490740744804</v>
      </c>
      <c r="P371">
        <f t="shared" si="66"/>
        <v>169.97166666673729</v>
      </c>
      <c r="Q371">
        <f t="shared" si="67"/>
        <v>330.34777777787531</v>
      </c>
      <c r="R371" t="e">
        <f t="shared" si="68"/>
        <v>#VALUE!</v>
      </c>
      <c r="S371">
        <f t="shared" si="69"/>
        <v>330.34777777787531</v>
      </c>
    </row>
    <row r="372" spans="1:19" x14ac:dyDescent="0.3">
      <c r="A372">
        <v>16481</v>
      </c>
      <c r="B372" s="7" t="s">
        <v>15</v>
      </c>
      <c r="C372" t="s">
        <v>2299</v>
      </c>
      <c r="D372" s="6">
        <f t="shared" si="59"/>
        <v>43551.306597222225</v>
      </c>
      <c r="E372" t="s">
        <v>2300</v>
      </c>
      <c r="F372" s="6">
        <f t="shared" si="60"/>
        <v>43552.097905092596</v>
      </c>
      <c r="H372" s="6" t="e">
        <f t="shared" si="61"/>
        <v>#VALUE!</v>
      </c>
      <c r="J372" s="6" t="e">
        <f t="shared" si="62"/>
        <v>#VALUE!</v>
      </c>
      <c r="L372">
        <f t="shared" si="63"/>
        <v>0.79130787037138361</v>
      </c>
      <c r="M372" t="e">
        <f t="shared" si="64"/>
        <v>#VALUE!</v>
      </c>
      <c r="N372" t="e">
        <f t="shared" si="65"/>
        <v>#VALUE!</v>
      </c>
      <c r="O372">
        <v>0.79130787037138361</v>
      </c>
      <c r="P372">
        <f t="shared" si="66"/>
        <v>18.991388888913207</v>
      </c>
      <c r="Q372" t="e">
        <f t="shared" si="67"/>
        <v>#VALUE!</v>
      </c>
      <c r="R372" t="e">
        <f t="shared" si="68"/>
        <v>#VALUE!</v>
      </c>
      <c r="S372">
        <f t="shared" si="69"/>
        <v>18.991388888913207</v>
      </c>
    </row>
    <row r="373" spans="1:19" x14ac:dyDescent="0.3">
      <c r="A373">
        <v>16510</v>
      </c>
      <c r="B373" s="7" t="s">
        <v>33</v>
      </c>
      <c r="C373" t="s">
        <v>2303</v>
      </c>
      <c r="D373" s="6">
        <f t="shared" si="59"/>
        <v>43552.125196759262</v>
      </c>
      <c r="E373" t="s">
        <v>2304</v>
      </c>
      <c r="F373" s="6">
        <f t="shared" si="60"/>
        <v>43973.429062499999</v>
      </c>
      <c r="H373" s="6" t="e">
        <f t="shared" si="61"/>
        <v>#VALUE!</v>
      </c>
      <c r="J373" s="6" t="e">
        <f t="shared" si="62"/>
        <v>#VALUE!</v>
      </c>
      <c r="L373">
        <f t="shared" si="63"/>
        <v>421.30386574073782</v>
      </c>
      <c r="M373" t="e">
        <f t="shared" si="64"/>
        <v>#VALUE!</v>
      </c>
      <c r="N373" t="e">
        <f t="shared" si="65"/>
        <v>#VALUE!</v>
      </c>
      <c r="O373">
        <v>421.30386574073782</v>
      </c>
      <c r="P373">
        <f t="shared" si="66"/>
        <v>10111.292777777708</v>
      </c>
      <c r="Q373" t="e">
        <f t="shared" si="67"/>
        <v>#VALUE!</v>
      </c>
      <c r="R373" t="e">
        <f t="shared" si="68"/>
        <v>#VALUE!</v>
      </c>
      <c r="S373">
        <f t="shared" si="69"/>
        <v>10111.292777777708</v>
      </c>
    </row>
    <row r="374" spans="1:19" x14ac:dyDescent="0.3">
      <c r="A374">
        <v>16780</v>
      </c>
      <c r="B374" s="7" t="s">
        <v>33</v>
      </c>
      <c r="C374" t="s">
        <v>2306</v>
      </c>
      <c r="D374" s="6">
        <f t="shared" si="59"/>
        <v>43566.190370370372</v>
      </c>
      <c r="E374" t="s">
        <v>2307</v>
      </c>
      <c r="F374" s="6">
        <f t="shared" si="60"/>
        <v>43572.288935185185</v>
      </c>
      <c r="H374" s="6" t="e">
        <f t="shared" si="61"/>
        <v>#VALUE!</v>
      </c>
      <c r="J374" s="6" t="e">
        <f t="shared" si="62"/>
        <v>#VALUE!</v>
      </c>
      <c r="L374">
        <f t="shared" si="63"/>
        <v>6.098564814812562</v>
      </c>
      <c r="M374" t="e">
        <f t="shared" si="64"/>
        <v>#VALUE!</v>
      </c>
      <c r="N374" t="e">
        <f t="shared" si="65"/>
        <v>#VALUE!</v>
      </c>
      <c r="O374">
        <v>6.098564814812562</v>
      </c>
      <c r="P374">
        <f t="shared" si="66"/>
        <v>146.36555555550149</v>
      </c>
      <c r="Q374" t="e">
        <f t="shared" si="67"/>
        <v>#VALUE!</v>
      </c>
      <c r="R374" t="e">
        <f t="shared" si="68"/>
        <v>#VALUE!</v>
      </c>
      <c r="S374">
        <f t="shared" si="69"/>
        <v>146.36555555550149</v>
      </c>
    </row>
    <row r="375" spans="1:19" x14ac:dyDescent="0.3">
      <c r="A375">
        <v>16943</v>
      </c>
      <c r="B375" s="7" t="s">
        <v>45</v>
      </c>
      <c r="C375" t="s">
        <v>2254</v>
      </c>
      <c r="D375" s="6">
        <f t="shared" si="59"/>
        <v>43572.290902777779</v>
      </c>
      <c r="E375" t="s">
        <v>2255</v>
      </c>
      <c r="F375" s="6">
        <f t="shared" si="60"/>
        <v>43973.429386574076</v>
      </c>
      <c r="H375" s="6" t="e">
        <f t="shared" si="61"/>
        <v>#VALUE!</v>
      </c>
      <c r="J375" s="6" t="e">
        <f t="shared" si="62"/>
        <v>#VALUE!</v>
      </c>
      <c r="L375">
        <f t="shared" si="63"/>
        <v>401.13848379629781</v>
      </c>
      <c r="M375" t="e">
        <f t="shared" si="64"/>
        <v>#VALUE!</v>
      </c>
      <c r="N375" t="e">
        <f t="shared" si="65"/>
        <v>#VALUE!</v>
      </c>
      <c r="O375">
        <v>401.13848379629781</v>
      </c>
      <c r="P375">
        <f t="shared" si="66"/>
        <v>9627.3236111111473</v>
      </c>
      <c r="Q375" t="e">
        <f t="shared" si="67"/>
        <v>#VALUE!</v>
      </c>
      <c r="R375" t="e">
        <f t="shared" si="68"/>
        <v>#VALUE!</v>
      </c>
      <c r="S375">
        <f t="shared" si="69"/>
        <v>9627.3236111111473</v>
      </c>
    </row>
    <row r="376" spans="1:19" x14ac:dyDescent="0.3">
      <c r="A376">
        <v>17098</v>
      </c>
      <c r="B376" s="7" t="s">
        <v>241</v>
      </c>
      <c r="C376" t="s">
        <v>2257</v>
      </c>
      <c r="D376" s="6">
        <f t="shared" si="59"/>
        <v>43580.366469907407</v>
      </c>
      <c r="E376" t="s">
        <v>2258</v>
      </c>
      <c r="F376" s="6">
        <f t="shared" si="60"/>
        <v>43595.113055555557</v>
      </c>
      <c r="H376" s="6" t="e">
        <f t="shared" si="61"/>
        <v>#VALUE!</v>
      </c>
      <c r="J376" s="6" t="e">
        <f t="shared" si="62"/>
        <v>#VALUE!</v>
      </c>
      <c r="L376">
        <f t="shared" si="63"/>
        <v>14.746585648150358</v>
      </c>
      <c r="M376" t="e">
        <f t="shared" si="64"/>
        <v>#VALUE!</v>
      </c>
      <c r="N376" t="e">
        <f t="shared" si="65"/>
        <v>#VALUE!</v>
      </c>
      <c r="O376">
        <v>14.746585648150358</v>
      </c>
      <c r="P376">
        <f t="shared" si="66"/>
        <v>353.91805555560859</v>
      </c>
      <c r="Q376" t="e">
        <f t="shared" si="67"/>
        <v>#VALUE!</v>
      </c>
      <c r="R376" t="e">
        <f t="shared" si="68"/>
        <v>#VALUE!</v>
      </c>
      <c r="S376">
        <f t="shared" si="69"/>
        <v>353.91805555560859</v>
      </c>
    </row>
    <row r="377" spans="1:19" x14ac:dyDescent="0.3">
      <c r="A377">
        <v>17114</v>
      </c>
      <c r="B377" s="7" t="s">
        <v>45</v>
      </c>
      <c r="C377" t="s">
        <v>2260</v>
      </c>
      <c r="D377" s="6">
        <f t="shared" si="59"/>
        <v>43581.292604166665</v>
      </c>
      <c r="E377" t="s">
        <v>2261</v>
      </c>
      <c r="F377" s="6">
        <f t="shared" si="60"/>
        <v>43973.307743055557</v>
      </c>
      <c r="H377" s="6" t="e">
        <f t="shared" si="61"/>
        <v>#VALUE!</v>
      </c>
      <c r="J377" s="6" t="e">
        <f t="shared" si="62"/>
        <v>#VALUE!</v>
      </c>
      <c r="L377">
        <f t="shared" si="63"/>
        <v>392.01513888889167</v>
      </c>
      <c r="M377" t="e">
        <f t="shared" si="64"/>
        <v>#VALUE!</v>
      </c>
      <c r="N377" t="e">
        <f t="shared" si="65"/>
        <v>#VALUE!</v>
      </c>
      <c r="O377">
        <v>392.01513888889167</v>
      </c>
      <c r="P377">
        <f t="shared" si="66"/>
        <v>9408.3633333334001</v>
      </c>
      <c r="Q377" t="e">
        <f t="shared" si="67"/>
        <v>#VALUE!</v>
      </c>
      <c r="R377" t="e">
        <f t="shared" si="68"/>
        <v>#VALUE!</v>
      </c>
      <c r="S377">
        <f t="shared" si="69"/>
        <v>9408.3633333334001</v>
      </c>
    </row>
    <row r="378" spans="1:19" x14ac:dyDescent="0.3">
      <c r="A378">
        <v>17176</v>
      </c>
      <c r="B378" s="7" t="s">
        <v>17</v>
      </c>
      <c r="C378" t="s">
        <v>2263</v>
      </c>
      <c r="D378" s="6">
        <f t="shared" si="59"/>
        <v>43585.113356481481</v>
      </c>
      <c r="E378" t="s">
        <v>2264</v>
      </c>
      <c r="F378" s="6">
        <f t="shared" si="60"/>
        <v>43585.493101851855</v>
      </c>
      <c r="H378" s="6" t="e">
        <f t="shared" si="61"/>
        <v>#VALUE!</v>
      </c>
      <c r="J378" s="6" t="e">
        <f t="shared" si="62"/>
        <v>#VALUE!</v>
      </c>
      <c r="L378">
        <f t="shared" si="63"/>
        <v>0.37974537037371192</v>
      </c>
      <c r="M378" t="e">
        <f t="shared" si="64"/>
        <v>#VALUE!</v>
      </c>
      <c r="N378" t="e">
        <f t="shared" si="65"/>
        <v>#VALUE!</v>
      </c>
      <c r="O378">
        <v>0.37974537037371192</v>
      </c>
      <c r="P378">
        <f t="shared" si="66"/>
        <v>9.1138888889690861</v>
      </c>
      <c r="Q378" t="e">
        <f t="shared" si="67"/>
        <v>#VALUE!</v>
      </c>
      <c r="R378" t="e">
        <f t="shared" si="68"/>
        <v>#VALUE!</v>
      </c>
      <c r="S378">
        <f t="shared" si="69"/>
        <v>9.1138888889690861</v>
      </c>
    </row>
    <row r="379" spans="1:19" x14ac:dyDescent="0.3">
      <c r="A379">
        <v>17278</v>
      </c>
      <c r="B379" s="7" t="s">
        <v>45</v>
      </c>
      <c r="C379" t="s">
        <v>2266</v>
      </c>
      <c r="D379" s="6">
        <f t="shared" si="59"/>
        <v>43593.227442129632</v>
      </c>
      <c r="E379" t="s">
        <v>2267</v>
      </c>
      <c r="F379" s="6">
        <f t="shared" si="60"/>
        <v>43973.307847222219</v>
      </c>
      <c r="H379" s="6" t="e">
        <f t="shared" si="61"/>
        <v>#VALUE!</v>
      </c>
      <c r="J379" s="6" t="e">
        <f t="shared" si="62"/>
        <v>#VALUE!</v>
      </c>
      <c r="L379">
        <f t="shared" si="63"/>
        <v>380.08040509258717</v>
      </c>
      <c r="M379" t="e">
        <f t="shared" si="64"/>
        <v>#VALUE!</v>
      </c>
      <c r="N379" t="e">
        <f t="shared" si="65"/>
        <v>#VALUE!</v>
      </c>
      <c r="O379">
        <v>380.08040509258717</v>
      </c>
      <c r="P379">
        <f t="shared" si="66"/>
        <v>9121.9297222220921</v>
      </c>
      <c r="Q379" t="e">
        <f t="shared" si="67"/>
        <v>#VALUE!</v>
      </c>
      <c r="R379" t="e">
        <f t="shared" si="68"/>
        <v>#VALUE!</v>
      </c>
      <c r="S379">
        <f t="shared" si="69"/>
        <v>9121.9297222220921</v>
      </c>
    </row>
    <row r="380" spans="1:19" x14ac:dyDescent="0.3">
      <c r="A380">
        <v>17309</v>
      </c>
      <c r="B380" s="7" t="s">
        <v>45</v>
      </c>
      <c r="C380" t="s">
        <v>2270</v>
      </c>
      <c r="D380" s="6">
        <f t="shared" si="59"/>
        <v>43594.351898148147</v>
      </c>
      <c r="E380" t="s">
        <v>2271</v>
      </c>
      <c r="F380" s="6">
        <f t="shared" si="60"/>
        <v>43598.299259259256</v>
      </c>
      <c r="H380" s="6" t="e">
        <f t="shared" si="61"/>
        <v>#VALUE!</v>
      </c>
      <c r="J380" s="6" t="e">
        <f t="shared" si="62"/>
        <v>#VALUE!</v>
      </c>
      <c r="L380">
        <f t="shared" si="63"/>
        <v>3.9473611111097853</v>
      </c>
      <c r="M380" t="e">
        <f t="shared" si="64"/>
        <v>#VALUE!</v>
      </c>
      <c r="N380" t="e">
        <f t="shared" si="65"/>
        <v>#VALUE!</v>
      </c>
      <c r="O380">
        <v>3.9473611111097853</v>
      </c>
      <c r="P380">
        <f t="shared" si="66"/>
        <v>94.736666666634846</v>
      </c>
      <c r="Q380" t="e">
        <f t="shared" si="67"/>
        <v>#VALUE!</v>
      </c>
      <c r="R380" t="e">
        <f t="shared" si="68"/>
        <v>#VALUE!</v>
      </c>
      <c r="S380">
        <f t="shared" si="69"/>
        <v>94.736666666634846</v>
      </c>
    </row>
    <row r="381" spans="1:19" x14ac:dyDescent="0.3">
      <c r="A381">
        <v>17507</v>
      </c>
      <c r="B381" s="7" t="s">
        <v>45</v>
      </c>
      <c r="C381" t="s">
        <v>1409</v>
      </c>
      <c r="D381" s="6">
        <f t="shared" si="59"/>
        <v>43605.569212962961</v>
      </c>
      <c r="E381" t="s">
        <v>1410</v>
      </c>
      <c r="F381" s="6">
        <f t="shared" si="60"/>
        <v>43973.429780092592</v>
      </c>
      <c r="H381" s="6" t="e">
        <f t="shared" si="61"/>
        <v>#VALUE!</v>
      </c>
      <c r="J381" s="6" t="e">
        <f t="shared" si="62"/>
        <v>#VALUE!</v>
      </c>
      <c r="L381">
        <f t="shared" si="63"/>
        <v>367.86056712963182</v>
      </c>
      <c r="M381" t="e">
        <f t="shared" si="64"/>
        <v>#VALUE!</v>
      </c>
      <c r="N381" t="e">
        <f t="shared" si="65"/>
        <v>#VALUE!</v>
      </c>
      <c r="O381">
        <v>367.86056712963182</v>
      </c>
      <c r="P381">
        <f t="shared" si="66"/>
        <v>8828.6536111111636</v>
      </c>
      <c r="Q381" t="e">
        <f t="shared" si="67"/>
        <v>#VALUE!</v>
      </c>
      <c r="R381" t="e">
        <f t="shared" si="68"/>
        <v>#VALUE!</v>
      </c>
      <c r="S381">
        <f t="shared" si="69"/>
        <v>8828.6536111111636</v>
      </c>
    </row>
    <row r="382" spans="1:19" x14ac:dyDescent="0.3">
      <c r="A382">
        <v>17538</v>
      </c>
      <c r="B382" s="7" t="s">
        <v>33</v>
      </c>
      <c r="C382" t="s">
        <v>1413</v>
      </c>
      <c r="D382" s="6">
        <f t="shared" si="59"/>
        <v>43606.470347222225</v>
      </c>
      <c r="E382" t="s">
        <v>1414</v>
      </c>
      <c r="F382" s="6">
        <f t="shared" si="60"/>
        <v>43610.167662037034</v>
      </c>
      <c r="H382" s="6" t="e">
        <f t="shared" si="61"/>
        <v>#VALUE!</v>
      </c>
      <c r="J382" s="6" t="e">
        <f t="shared" si="62"/>
        <v>#VALUE!</v>
      </c>
      <c r="L382">
        <f t="shared" si="63"/>
        <v>3.6973148148099426</v>
      </c>
      <c r="M382" t="e">
        <f t="shared" si="64"/>
        <v>#VALUE!</v>
      </c>
      <c r="N382" t="e">
        <f t="shared" si="65"/>
        <v>#VALUE!</v>
      </c>
      <c r="O382">
        <v>3.6973148148099426</v>
      </c>
      <c r="P382">
        <f t="shared" si="66"/>
        <v>88.735555555438623</v>
      </c>
      <c r="Q382" t="e">
        <f t="shared" si="67"/>
        <v>#VALUE!</v>
      </c>
      <c r="R382" t="e">
        <f t="shared" si="68"/>
        <v>#VALUE!</v>
      </c>
      <c r="S382">
        <f t="shared" si="69"/>
        <v>88.735555555438623</v>
      </c>
    </row>
    <row r="383" spans="1:19" x14ac:dyDescent="0.3">
      <c r="A383">
        <v>17962</v>
      </c>
      <c r="B383" s="7" t="s">
        <v>33</v>
      </c>
      <c r="C383" t="s">
        <v>1417</v>
      </c>
      <c r="D383" s="6">
        <f t="shared" si="59"/>
        <v>43626.630011574074</v>
      </c>
      <c r="E383" t="s">
        <v>1418</v>
      </c>
      <c r="F383" s="6">
        <f t="shared" si="60"/>
        <v>43997.406041666669</v>
      </c>
      <c r="H383" s="6" t="e">
        <f t="shared" si="61"/>
        <v>#VALUE!</v>
      </c>
      <c r="J383" s="6" t="e">
        <f t="shared" si="62"/>
        <v>#VALUE!</v>
      </c>
      <c r="L383">
        <f t="shared" si="63"/>
        <v>370.77603009259474</v>
      </c>
      <c r="M383" t="e">
        <f t="shared" si="64"/>
        <v>#VALUE!</v>
      </c>
      <c r="N383" t="e">
        <f t="shared" si="65"/>
        <v>#VALUE!</v>
      </c>
      <c r="O383">
        <v>370.77603009259474</v>
      </c>
      <c r="P383">
        <f t="shared" si="66"/>
        <v>8898.6247222222737</v>
      </c>
      <c r="Q383" t="e">
        <f t="shared" si="67"/>
        <v>#VALUE!</v>
      </c>
      <c r="R383" t="e">
        <f t="shared" si="68"/>
        <v>#VALUE!</v>
      </c>
      <c r="S383">
        <f t="shared" si="69"/>
        <v>8898.6247222222737</v>
      </c>
    </row>
    <row r="384" spans="1:19" x14ac:dyDescent="0.3">
      <c r="A384">
        <v>18078</v>
      </c>
      <c r="B384" s="7" t="s">
        <v>17</v>
      </c>
      <c r="C384" t="s">
        <v>1421</v>
      </c>
      <c r="D384" s="6">
        <f t="shared" si="59"/>
        <v>43629.476388888892</v>
      </c>
      <c r="E384" t="s">
        <v>1422</v>
      </c>
      <c r="F384" s="6">
        <f t="shared" si="60"/>
        <v>43710.094826388886</v>
      </c>
      <c r="H384" s="6" t="e">
        <f t="shared" si="61"/>
        <v>#VALUE!</v>
      </c>
      <c r="J384" s="6" t="e">
        <f t="shared" si="62"/>
        <v>#VALUE!</v>
      </c>
      <c r="L384">
        <f t="shared" si="63"/>
        <v>80.618437499993888</v>
      </c>
      <c r="M384" t="e">
        <f t="shared" si="64"/>
        <v>#VALUE!</v>
      </c>
      <c r="N384" t="e">
        <f t="shared" si="65"/>
        <v>#VALUE!</v>
      </c>
      <c r="O384">
        <v>80.618437499993888</v>
      </c>
      <c r="P384">
        <f t="shared" si="66"/>
        <v>1934.8424999998533</v>
      </c>
      <c r="Q384" t="e">
        <f t="shared" si="67"/>
        <v>#VALUE!</v>
      </c>
      <c r="R384" t="e">
        <f t="shared" si="68"/>
        <v>#VALUE!</v>
      </c>
      <c r="S384">
        <f t="shared" si="69"/>
        <v>1934.8424999998533</v>
      </c>
    </row>
    <row r="385" spans="1:19" x14ac:dyDescent="0.3">
      <c r="A385">
        <v>18101</v>
      </c>
      <c r="B385" s="7" t="s">
        <v>45</v>
      </c>
      <c r="C385" t="s">
        <v>1425</v>
      </c>
      <c r="D385" s="6">
        <f t="shared" si="59"/>
        <v>43630.343831018516</v>
      </c>
      <c r="E385" t="s">
        <v>1426</v>
      </c>
      <c r="F385" s="6">
        <f t="shared" si="60"/>
        <v>44004.405787037038</v>
      </c>
      <c r="H385" s="6" t="e">
        <f t="shared" si="61"/>
        <v>#VALUE!</v>
      </c>
      <c r="J385" s="6" t="e">
        <f t="shared" si="62"/>
        <v>#VALUE!</v>
      </c>
      <c r="L385">
        <f t="shared" si="63"/>
        <v>374.06195601852232</v>
      </c>
      <c r="M385" t="e">
        <f t="shared" si="64"/>
        <v>#VALUE!</v>
      </c>
      <c r="N385" t="e">
        <f t="shared" si="65"/>
        <v>#VALUE!</v>
      </c>
      <c r="O385">
        <v>374.06195601852232</v>
      </c>
      <c r="P385">
        <f t="shared" si="66"/>
        <v>8977.4869444445358</v>
      </c>
      <c r="Q385" t="e">
        <f t="shared" si="67"/>
        <v>#VALUE!</v>
      </c>
      <c r="R385" t="e">
        <f t="shared" si="68"/>
        <v>#VALUE!</v>
      </c>
      <c r="S385">
        <f t="shared" si="69"/>
        <v>8977.4869444445358</v>
      </c>
    </row>
    <row r="386" spans="1:19" x14ac:dyDescent="0.3">
      <c r="A386">
        <v>18252</v>
      </c>
      <c r="B386" s="7" t="s">
        <v>33</v>
      </c>
      <c r="C386" t="s">
        <v>1429</v>
      </c>
      <c r="D386" s="6">
        <f t="shared" si="59"/>
        <v>43637.286203703705</v>
      </c>
      <c r="E386" t="s">
        <v>1430</v>
      </c>
      <c r="F386" s="6">
        <f t="shared" si="60"/>
        <v>43637.390636574077</v>
      </c>
      <c r="H386" s="6" t="e">
        <f t="shared" si="61"/>
        <v>#VALUE!</v>
      </c>
      <c r="J386" s="6" t="e">
        <f t="shared" si="62"/>
        <v>#VALUE!</v>
      </c>
      <c r="L386">
        <f t="shared" si="63"/>
        <v>0.10443287037196569</v>
      </c>
      <c r="M386" t="e">
        <f t="shared" si="64"/>
        <v>#VALUE!</v>
      </c>
      <c r="N386" t="e">
        <f t="shared" si="65"/>
        <v>#VALUE!</v>
      </c>
      <c r="O386">
        <v>0.10443287037196569</v>
      </c>
      <c r="P386">
        <f t="shared" si="66"/>
        <v>2.5063888889271766</v>
      </c>
      <c r="Q386" t="e">
        <f t="shared" si="67"/>
        <v>#VALUE!</v>
      </c>
      <c r="R386" t="e">
        <f t="shared" si="68"/>
        <v>#VALUE!</v>
      </c>
      <c r="S386">
        <f t="shared" si="69"/>
        <v>2.5063888889271766</v>
      </c>
    </row>
    <row r="387" spans="1:19" x14ac:dyDescent="0.3">
      <c r="A387">
        <v>18658</v>
      </c>
      <c r="B387" s="7" t="s">
        <v>241</v>
      </c>
      <c r="C387" t="s">
        <v>1433</v>
      </c>
      <c r="D387" s="6">
        <f t="shared" ref="D387:D412" si="70">DATE(LEFT(C387,4),MID(C387,6,2),MID(C387,9,2)) + TIME(MID(C387,12,2),MID(C387,15,2),MID(C387,18,2))</f>
        <v>43662.575798611113</v>
      </c>
      <c r="E387" t="s">
        <v>1434</v>
      </c>
      <c r="F387" s="6">
        <f t="shared" ref="F387:F412" si="71">DATE(LEFT(E387,4),MID(E387,6,2),MID(E387,9,2)) + TIME(MID(E387,12,2),MID(E387,15,2),MID(E387,18,2))</f>
        <v>43707.384259259263</v>
      </c>
      <c r="H387" s="6" t="e">
        <f t="shared" ref="H387:H412" si="72">DATE(LEFT(G387,4),MID(G387,6,2),MID(G387,9,2)) + TIME(MID(G387,12,2),MID(G387,15,2),MID(G387,18,2))</f>
        <v>#VALUE!</v>
      </c>
      <c r="J387" s="6" t="e">
        <f t="shared" ref="J387:J412" si="73">DATE(LEFT(I387,4),MID(I387,6,2),MID(I387,9,2)) + TIME(MID(I387,12,2),MID(I387,15,2),MID(I387,18,2))</f>
        <v>#VALUE!</v>
      </c>
      <c r="L387">
        <f t="shared" ref="L387:L412" si="74">F387-D387</f>
        <v>44.808460648149776</v>
      </c>
      <c r="M387" t="e">
        <f t="shared" ref="M387:M412" si="75">H387-D387</f>
        <v>#VALUE!</v>
      </c>
      <c r="N387" t="e">
        <f t="shared" ref="N387:N412" si="76">J387-D387</f>
        <v>#VALUE!</v>
      </c>
      <c r="O387">
        <v>44.808460648149776</v>
      </c>
      <c r="P387">
        <f t="shared" ref="P387:P412" si="77">L387*24</f>
        <v>1075.4030555555946</v>
      </c>
      <c r="Q387" t="e">
        <f t="shared" ref="Q387:Q412" si="78">M387*24</f>
        <v>#VALUE!</v>
      </c>
      <c r="R387" t="e">
        <f t="shared" ref="R387:R412" si="79">N387*24</f>
        <v>#VALUE!</v>
      </c>
      <c r="S387">
        <f t="shared" ref="S387:S412" si="80">O387*24</f>
        <v>1075.4030555555946</v>
      </c>
    </row>
    <row r="388" spans="1:19" x14ac:dyDescent="0.3">
      <c r="A388">
        <v>18703</v>
      </c>
      <c r="B388" s="7" t="s">
        <v>33</v>
      </c>
      <c r="C388" t="s">
        <v>1436</v>
      </c>
      <c r="D388" s="6">
        <f t="shared" si="70"/>
        <v>43665.40552083333</v>
      </c>
      <c r="E388" t="s">
        <v>1437</v>
      </c>
      <c r="F388" s="6">
        <f t="shared" si="71"/>
        <v>43710.095335648148</v>
      </c>
      <c r="H388" s="6" t="e">
        <f t="shared" si="72"/>
        <v>#VALUE!</v>
      </c>
      <c r="J388" s="6" t="e">
        <f t="shared" si="73"/>
        <v>#VALUE!</v>
      </c>
      <c r="L388">
        <f t="shared" si="74"/>
        <v>44.68981481481751</v>
      </c>
      <c r="M388" t="e">
        <f t="shared" si="75"/>
        <v>#VALUE!</v>
      </c>
      <c r="N388" t="e">
        <f t="shared" si="76"/>
        <v>#VALUE!</v>
      </c>
      <c r="O388">
        <v>44.68981481481751</v>
      </c>
      <c r="P388">
        <f t="shared" si="77"/>
        <v>1072.5555555556202</v>
      </c>
      <c r="Q388" t="e">
        <f t="shared" si="78"/>
        <v>#VALUE!</v>
      </c>
      <c r="R388" t="e">
        <f t="shared" si="79"/>
        <v>#VALUE!</v>
      </c>
      <c r="S388">
        <f t="shared" si="80"/>
        <v>1072.5555555556202</v>
      </c>
    </row>
    <row r="389" spans="1:19" x14ac:dyDescent="0.3">
      <c r="A389">
        <v>18774</v>
      </c>
      <c r="B389" s="7" t="s">
        <v>33</v>
      </c>
      <c r="C389" t="s">
        <v>1439</v>
      </c>
      <c r="D389" s="6">
        <f t="shared" si="70"/>
        <v>43670.284016203703</v>
      </c>
      <c r="E389" t="s">
        <v>1440</v>
      </c>
      <c r="F389" s="6">
        <f t="shared" si="71"/>
        <v>43710.095092592594</v>
      </c>
      <c r="H389" s="6" t="e">
        <f t="shared" si="72"/>
        <v>#VALUE!</v>
      </c>
      <c r="J389" s="6" t="e">
        <f t="shared" si="73"/>
        <v>#VALUE!</v>
      </c>
      <c r="L389">
        <f t="shared" si="74"/>
        <v>39.811076388890797</v>
      </c>
      <c r="M389" t="e">
        <f t="shared" si="75"/>
        <v>#VALUE!</v>
      </c>
      <c r="N389" t="e">
        <f t="shared" si="76"/>
        <v>#VALUE!</v>
      </c>
      <c r="O389">
        <v>39.811076388890797</v>
      </c>
      <c r="P389">
        <f t="shared" si="77"/>
        <v>955.46583333337912</v>
      </c>
      <c r="Q389" t="e">
        <f t="shared" si="78"/>
        <v>#VALUE!</v>
      </c>
      <c r="R389" t="e">
        <f t="shared" si="79"/>
        <v>#VALUE!</v>
      </c>
      <c r="S389">
        <f t="shared" si="80"/>
        <v>955.46583333337912</v>
      </c>
    </row>
    <row r="390" spans="1:19" x14ac:dyDescent="0.3">
      <c r="A390">
        <v>18803</v>
      </c>
      <c r="B390" s="7" t="s">
        <v>33</v>
      </c>
      <c r="C390" t="s">
        <v>1443</v>
      </c>
      <c r="D390" s="6">
        <f t="shared" si="70"/>
        <v>43671.154872685183</v>
      </c>
      <c r="E390" t="s">
        <v>1444</v>
      </c>
      <c r="F390" s="6">
        <f t="shared" si="71"/>
        <v>43693.247314814813</v>
      </c>
      <c r="H390" s="6" t="e">
        <f t="shared" si="72"/>
        <v>#VALUE!</v>
      </c>
      <c r="J390" s="6" t="e">
        <f t="shared" si="73"/>
        <v>#VALUE!</v>
      </c>
      <c r="L390">
        <f t="shared" si="74"/>
        <v>22.09244212962949</v>
      </c>
      <c r="M390" t="e">
        <f t="shared" si="75"/>
        <v>#VALUE!</v>
      </c>
      <c r="N390" t="e">
        <f t="shared" si="76"/>
        <v>#VALUE!</v>
      </c>
      <c r="O390">
        <v>22.09244212962949</v>
      </c>
      <c r="P390">
        <f t="shared" si="77"/>
        <v>530.21861111110775</v>
      </c>
      <c r="Q390" t="e">
        <f t="shared" si="78"/>
        <v>#VALUE!</v>
      </c>
      <c r="R390" t="e">
        <f t="shared" si="79"/>
        <v>#VALUE!</v>
      </c>
      <c r="S390">
        <f t="shared" si="80"/>
        <v>530.21861111110775</v>
      </c>
    </row>
    <row r="391" spans="1:19" x14ac:dyDescent="0.3">
      <c r="A391">
        <v>18883</v>
      </c>
      <c r="B391" s="7" t="s">
        <v>33</v>
      </c>
      <c r="C391" t="s">
        <v>1447</v>
      </c>
      <c r="D391" s="6">
        <f t="shared" si="70"/>
        <v>43675.470682870371</v>
      </c>
      <c r="E391" t="s">
        <v>1448</v>
      </c>
      <c r="F391" s="6">
        <f t="shared" si="71"/>
        <v>44046.405925925923</v>
      </c>
      <c r="H391" s="6" t="e">
        <f t="shared" si="72"/>
        <v>#VALUE!</v>
      </c>
      <c r="J391" s="6" t="e">
        <f t="shared" si="73"/>
        <v>#VALUE!</v>
      </c>
      <c r="L391">
        <f t="shared" si="74"/>
        <v>370.93524305555184</v>
      </c>
      <c r="M391" t="e">
        <f t="shared" si="75"/>
        <v>#VALUE!</v>
      </c>
      <c r="N391" t="e">
        <f t="shared" si="76"/>
        <v>#VALUE!</v>
      </c>
      <c r="O391">
        <v>370.93524305555184</v>
      </c>
      <c r="P391">
        <f t="shared" si="77"/>
        <v>8902.4458333332441</v>
      </c>
      <c r="Q391" t="e">
        <f t="shared" si="78"/>
        <v>#VALUE!</v>
      </c>
      <c r="R391" t="e">
        <f t="shared" si="79"/>
        <v>#VALUE!</v>
      </c>
      <c r="S391">
        <f t="shared" si="80"/>
        <v>8902.4458333332441</v>
      </c>
    </row>
    <row r="392" spans="1:19" x14ac:dyDescent="0.3">
      <c r="A392">
        <v>18939</v>
      </c>
      <c r="B392" s="7" t="s">
        <v>15</v>
      </c>
      <c r="C392" t="s">
        <v>1451</v>
      </c>
      <c r="D392" s="6">
        <f t="shared" si="70"/>
        <v>43677.493032407408</v>
      </c>
      <c r="E392" t="s">
        <v>1452</v>
      </c>
      <c r="F392" s="6">
        <f t="shared" si="71"/>
        <v>43756.623414351852</v>
      </c>
      <c r="H392" s="6" t="e">
        <f t="shared" si="72"/>
        <v>#VALUE!</v>
      </c>
      <c r="J392" s="6" t="e">
        <f t="shared" si="73"/>
        <v>#VALUE!</v>
      </c>
      <c r="L392">
        <f t="shared" si="74"/>
        <v>79.130381944443798</v>
      </c>
      <c r="M392" t="e">
        <f t="shared" si="75"/>
        <v>#VALUE!</v>
      </c>
      <c r="N392" t="e">
        <f t="shared" si="76"/>
        <v>#VALUE!</v>
      </c>
      <c r="O392">
        <v>79.130381944443798</v>
      </c>
      <c r="P392">
        <f t="shared" si="77"/>
        <v>1899.1291666666511</v>
      </c>
      <c r="Q392" t="e">
        <f t="shared" si="78"/>
        <v>#VALUE!</v>
      </c>
      <c r="R392" t="e">
        <f t="shared" si="79"/>
        <v>#VALUE!</v>
      </c>
      <c r="S392">
        <f t="shared" si="80"/>
        <v>1899.1291666666511</v>
      </c>
    </row>
    <row r="393" spans="1:19" x14ac:dyDescent="0.3">
      <c r="A393">
        <v>18977</v>
      </c>
      <c r="B393" s="7" t="s">
        <v>17</v>
      </c>
      <c r="C393" t="s">
        <v>1454</v>
      </c>
      <c r="D393" s="6">
        <f t="shared" si="70"/>
        <v>43679.154953703706</v>
      </c>
      <c r="E393" t="s">
        <v>1455</v>
      </c>
      <c r="F393" s="6">
        <f t="shared" si="71"/>
        <v>43724.122476851851</v>
      </c>
      <c r="H393" s="6" t="e">
        <f t="shared" si="72"/>
        <v>#VALUE!</v>
      </c>
      <c r="J393" s="6" t="e">
        <f t="shared" si="73"/>
        <v>#VALUE!</v>
      </c>
      <c r="L393">
        <f t="shared" si="74"/>
        <v>44.967523148145119</v>
      </c>
      <c r="M393" t="e">
        <f t="shared" si="75"/>
        <v>#VALUE!</v>
      </c>
      <c r="N393" t="e">
        <f t="shared" si="76"/>
        <v>#VALUE!</v>
      </c>
      <c r="O393">
        <v>44.967523148145119</v>
      </c>
      <c r="P393">
        <f t="shared" si="77"/>
        <v>1079.2205555554829</v>
      </c>
      <c r="Q393" t="e">
        <f t="shared" si="78"/>
        <v>#VALUE!</v>
      </c>
      <c r="R393" t="e">
        <f t="shared" si="79"/>
        <v>#VALUE!</v>
      </c>
      <c r="S393">
        <f t="shared" si="80"/>
        <v>1079.2205555554829</v>
      </c>
    </row>
    <row r="394" spans="1:19" x14ac:dyDescent="0.3">
      <c r="A394">
        <v>19047</v>
      </c>
      <c r="B394" s="7" t="s">
        <v>33</v>
      </c>
      <c r="C394" t="s">
        <v>1458</v>
      </c>
      <c r="D394" s="6">
        <f t="shared" si="70"/>
        <v>43683.669247685182</v>
      </c>
      <c r="E394" t="s">
        <v>1459</v>
      </c>
      <c r="F394" s="6">
        <f t="shared" si="71"/>
        <v>44053.407013888886</v>
      </c>
      <c r="H394" s="6" t="e">
        <f t="shared" si="72"/>
        <v>#VALUE!</v>
      </c>
      <c r="J394" s="6" t="e">
        <f t="shared" si="73"/>
        <v>#VALUE!</v>
      </c>
      <c r="L394">
        <f t="shared" si="74"/>
        <v>369.73776620370336</v>
      </c>
      <c r="M394" t="e">
        <f t="shared" si="75"/>
        <v>#VALUE!</v>
      </c>
      <c r="N394" t="e">
        <f t="shared" si="76"/>
        <v>#VALUE!</v>
      </c>
      <c r="O394">
        <v>369.73776620370336</v>
      </c>
      <c r="P394">
        <f t="shared" si="77"/>
        <v>8873.7063888888806</v>
      </c>
      <c r="Q394" t="e">
        <f t="shared" si="78"/>
        <v>#VALUE!</v>
      </c>
      <c r="R394" t="e">
        <f t="shared" si="79"/>
        <v>#VALUE!</v>
      </c>
      <c r="S394">
        <f t="shared" si="80"/>
        <v>8873.7063888888806</v>
      </c>
    </row>
    <row r="395" spans="1:19" x14ac:dyDescent="0.3">
      <c r="A395">
        <v>19099</v>
      </c>
      <c r="B395" s="7" t="s">
        <v>33</v>
      </c>
      <c r="C395" t="s">
        <v>1461</v>
      </c>
      <c r="D395" s="6">
        <f t="shared" si="70"/>
        <v>43686.366956018515</v>
      </c>
      <c r="E395" t="s">
        <v>1462</v>
      </c>
      <c r="F395" s="6">
        <f t="shared" si="71"/>
        <v>43710.48505787037</v>
      </c>
      <c r="H395" s="6" t="e">
        <f t="shared" si="72"/>
        <v>#VALUE!</v>
      </c>
      <c r="J395" s="6" t="e">
        <f t="shared" si="73"/>
        <v>#VALUE!</v>
      </c>
      <c r="L395">
        <f t="shared" si="74"/>
        <v>24.11810185185459</v>
      </c>
      <c r="M395" t="e">
        <f t="shared" si="75"/>
        <v>#VALUE!</v>
      </c>
      <c r="N395" t="e">
        <f t="shared" si="76"/>
        <v>#VALUE!</v>
      </c>
      <c r="O395">
        <v>24.11810185185459</v>
      </c>
      <c r="P395">
        <f t="shared" si="77"/>
        <v>578.83444444451015</v>
      </c>
      <c r="Q395" t="e">
        <f t="shared" si="78"/>
        <v>#VALUE!</v>
      </c>
      <c r="R395" t="e">
        <f t="shared" si="79"/>
        <v>#VALUE!</v>
      </c>
      <c r="S395">
        <f t="shared" si="80"/>
        <v>578.83444444451015</v>
      </c>
    </row>
    <row r="396" spans="1:19" x14ac:dyDescent="0.3">
      <c r="A396">
        <v>19200</v>
      </c>
      <c r="B396" s="7" t="s">
        <v>33</v>
      </c>
      <c r="C396" t="s">
        <v>1464</v>
      </c>
      <c r="D396" s="6">
        <f t="shared" si="70"/>
        <v>43691.34233796296</v>
      </c>
      <c r="E396" t="s">
        <v>1465</v>
      </c>
      <c r="F396" s="6">
        <f t="shared" si="71"/>
        <v>43724.123784722222</v>
      </c>
      <c r="H396" s="6" t="e">
        <f t="shared" si="72"/>
        <v>#VALUE!</v>
      </c>
      <c r="J396" s="6" t="e">
        <f t="shared" si="73"/>
        <v>#VALUE!</v>
      </c>
      <c r="L396">
        <f t="shared" si="74"/>
        <v>32.781446759261598</v>
      </c>
      <c r="M396" t="e">
        <f t="shared" si="75"/>
        <v>#VALUE!</v>
      </c>
      <c r="N396" t="e">
        <f t="shared" si="76"/>
        <v>#VALUE!</v>
      </c>
      <c r="O396">
        <v>32.781446759261598</v>
      </c>
      <c r="P396">
        <f t="shared" si="77"/>
        <v>786.75472222227836</v>
      </c>
      <c r="Q396" t="e">
        <f t="shared" si="78"/>
        <v>#VALUE!</v>
      </c>
      <c r="R396" t="e">
        <f t="shared" si="79"/>
        <v>#VALUE!</v>
      </c>
      <c r="S396">
        <f t="shared" si="80"/>
        <v>786.75472222227836</v>
      </c>
    </row>
    <row r="397" spans="1:19" x14ac:dyDescent="0.3">
      <c r="A397">
        <v>19541</v>
      </c>
      <c r="B397" s="7" t="s">
        <v>45</v>
      </c>
      <c r="C397" t="s">
        <v>2274</v>
      </c>
      <c r="D397" s="6">
        <f t="shared" si="70"/>
        <v>43706.527256944442</v>
      </c>
      <c r="E397" t="s">
        <v>2275</v>
      </c>
      <c r="F397" s="6">
        <f t="shared" si="71"/>
        <v>44074.407106481478</v>
      </c>
      <c r="H397" s="6" t="e">
        <f t="shared" si="72"/>
        <v>#VALUE!</v>
      </c>
      <c r="J397" s="6" t="e">
        <f t="shared" si="73"/>
        <v>#VALUE!</v>
      </c>
      <c r="L397">
        <f t="shared" si="74"/>
        <v>367.87984953703562</v>
      </c>
      <c r="M397" t="e">
        <f t="shared" si="75"/>
        <v>#VALUE!</v>
      </c>
      <c r="N397" t="e">
        <f t="shared" si="76"/>
        <v>#VALUE!</v>
      </c>
      <c r="O397">
        <v>367.87984953703562</v>
      </c>
      <c r="P397">
        <f t="shared" si="77"/>
        <v>8829.116388888855</v>
      </c>
      <c r="Q397" t="e">
        <f t="shared" si="78"/>
        <v>#VALUE!</v>
      </c>
      <c r="R397" t="e">
        <f t="shared" si="79"/>
        <v>#VALUE!</v>
      </c>
      <c r="S397">
        <f t="shared" si="80"/>
        <v>8829.116388888855</v>
      </c>
    </row>
    <row r="398" spans="1:19" x14ac:dyDescent="0.3">
      <c r="A398">
        <v>19542</v>
      </c>
      <c r="B398" s="7" t="s">
        <v>33</v>
      </c>
      <c r="C398" t="s">
        <v>2277</v>
      </c>
      <c r="D398" s="6">
        <f t="shared" si="70"/>
        <v>43706.533599537041</v>
      </c>
      <c r="E398" t="s">
        <v>2278</v>
      </c>
      <c r="F398" s="6">
        <f t="shared" si="71"/>
        <v>43732.266331018516</v>
      </c>
      <c r="H398" s="6" t="e">
        <f t="shared" si="72"/>
        <v>#VALUE!</v>
      </c>
      <c r="J398" s="6" t="e">
        <f t="shared" si="73"/>
        <v>#VALUE!</v>
      </c>
      <c r="L398">
        <f t="shared" si="74"/>
        <v>25.732731481475639</v>
      </c>
      <c r="M398" t="e">
        <f t="shared" si="75"/>
        <v>#VALUE!</v>
      </c>
      <c r="N398" t="e">
        <f t="shared" si="76"/>
        <v>#VALUE!</v>
      </c>
      <c r="O398">
        <v>25.732731481475639</v>
      </c>
      <c r="P398">
        <f t="shared" si="77"/>
        <v>617.58555555541534</v>
      </c>
      <c r="Q398" t="e">
        <f t="shared" si="78"/>
        <v>#VALUE!</v>
      </c>
      <c r="R398" t="e">
        <f t="shared" si="79"/>
        <v>#VALUE!</v>
      </c>
      <c r="S398">
        <f t="shared" si="80"/>
        <v>617.58555555541534</v>
      </c>
    </row>
    <row r="399" spans="1:19" x14ac:dyDescent="0.3">
      <c r="A399">
        <v>19637</v>
      </c>
      <c r="B399" s="7" t="s">
        <v>15</v>
      </c>
      <c r="C399" t="s">
        <v>2281</v>
      </c>
      <c r="D399" s="6">
        <f t="shared" si="70"/>
        <v>43713.124641203707</v>
      </c>
      <c r="E399" t="s">
        <v>2282</v>
      </c>
      <c r="F399" s="6">
        <f t="shared" si="71"/>
        <v>43714.380590277775</v>
      </c>
      <c r="H399" s="6" t="e">
        <f t="shared" si="72"/>
        <v>#VALUE!</v>
      </c>
      <c r="J399" s="6" t="e">
        <f t="shared" si="73"/>
        <v>#VALUE!</v>
      </c>
      <c r="L399">
        <f t="shared" si="74"/>
        <v>1.2559490740677575</v>
      </c>
      <c r="M399" t="e">
        <f t="shared" si="75"/>
        <v>#VALUE!</v>
      </c>
      <c r="N399" t="e">
        <f t="shared" si="76"/>
        <v>#VALUE!</v>
      </c>
      <c r="O399">
        <v>1.2559490740677575</v>
      </c>
      <c r="P399">
        <f t="shared" si="77"/>
        <v>30.142777777626179</v>
      </c>
      <c r="Q399" t="e">
        <f t="shared" si="78"/>
        <v>#VALUE!</v>
      </c>
      <c r="R399" t="e">
        <f t="shared" si="79"/>
        <v>#VALUE!</v>
      </c>
      <c r="S399">
        <f t="shared" si="80"/>
        <v>30.142777777626179</v>
      </c>
    </row>
    <row r="400" spans="1:19" x14ac:dyDescent="0.3">
      <c r="A400">
        <v>19968</v>
      </c>
      <c r="B400" s="7" t="s">
        <v>45</v>
      </c>
      <c r="C400" t="s">
        <v>2284</v>
      </c>
      <c r="D400" s="6">
        <f t="shared" si="70"/>
        <v>43732.4455787037</v>
      </c>
      <c r="E400" t="s">
        <v>2285</v>
      </c>
      <c r="F400" s="6">
        <f t="shared" si="71"/>
        <v>44130.406157407408</v>
      </c>
      <c r="H400" s="6" t="e">
        <f t="shared" si="72"/>
        <v>#VALUE!</v>
      </c>
      <c r="J400" s="6" t="e">
        <f t="shared" si="73"/>
        <v>#VALUE!</v>
      </c>
      <c r="L400">
        <f t="shared" si="74"/>
        <v>397.96057870370714</v>
      </c>
      <c r="M400" t="e">
        <f t="shared" si="75"/>
        <v>#VALUE!</v>
      </c>
      <c r="N400" t="e">
        <f t="shared" si="76"/>
        <v>#VALUE!</v>
      </c>
      <c r="O400">
        <v>397.96057870370714</v>
      </c>
      <c r="P400">
        <f t="shared" si="77"/>
        <v>9551.0538888889714</v>
      </c>
      <c r="Q400" t="e">
        <f t="shared" si="78"/>
        <v>#VALUE!</v>
      </c>
      <c r="R400" t="e">
        <f t="shared" si="79"/>
        <v>#VALUE!</v>
      </c>
      <c r="S400">
        <f t="shared" si="80"/>
        <v>9551.0538888889714</v>
      </c>
    </row>
    <row r="401" spans="1:19" x14ac:dyDescent="0.3">
      <c r="A401">
        <v>20019</v>
      </c>
      <c r="B401" s="7" t="s">
        <v>33</v>
      </c>
      <c r="C401" t="s">
        <v>2287</v>
      </c>
      <c r="D401" s="6">
        <f t="shared" si="70"/>
        <v>43734.160567129627</v>
      </c>
      <c r="E401" t="s">
        <v>2288</v>
      </c>
      <c r="F401" s="6">
        <f t="shared" si="71"/>
        <v>43758.338865740741</v>
      </c>
      <c r="H401" s="6" t="e">
        <f t="shared" si="72"/>
        <v>#VALUE!</v>
      </c>
      <c r="J401" s="6" t="e">
        <f t="shared" si="73"/>
        <v>#VALUE!</v>
      </c>
      <c r="L401">
        <f t="shared" si="74"/>
        <v>24.17829861111386</v>
      </c>
      <c r="M401" t="e">
        <f t="shared" si="75"/>
        <v>#VALUE!</v>
      </c>
      <c r="N401" t="e">
        <f t="shared" si="76"/>
        <v>#VALUE!</v>
      </c>
      <c r="O401">
        <v>24.17829861111386</v>
      </c>
      <c r="P401">
        <f t="shared" si="77"/>
        <v>580.27916666673264</v>
      </c>
      <c r="Q401" t="e">
        <f t="shared" si="78"/>
        <v>#VALUE!</v>
      </c>
      <c r="R401" t="e">
        <f t="shared" si="79"/>
        <v>#VALUE!</v>
      </c>
      <c r="S401">
        <f t="shared" si="80"/>
        <v>580.27916666673264</v>
      </c>
    </row>
    <row r="402" spans="1:19" x14ac:dyDescent="0.3">
      <c r="A402">
        <v>20021</v>
      </c>
      <c r="B402" s="7" t="s">
        <v>241</v>
      </c>
      <c r="C402" t="s">
        <v>2157</v>
      </c>
      <c r="D402" s="6">
        <f t="shared" si="70"/>
        <v>43734.198958333334</v>
      </c>
      <c r="E402" t="s">
        <v>2158</v>
      </c>
      <c r="F402" s="6">
        <f t="shared" si="71"/>
        <v>43805.374745370369</v>
      </c>
      <c r="H402" s="6" t="e">
        <f t="shared" si="72"/>
        <v>#VALUE!</v>
      </c>
      <c r="J402" s="6" t="e">
        <f t="shared" si="73"/>
        <v>#VALUE!</v>
      </c>
      <c r="L402">
        <f t="shared" si="74"/>
        <v>71.175787037034752</v>
      </c>
      <c r="M402" t="e">
        <f t="shared" si="75"/>
        <v>#VALUE!</v>
      </c>
      <c r="N402" t="e">
        <f t="shared" si="76"/>
        <v>#VALUE!</v>
      </c>
      <c r="O402">
        <v>71.175787037034752</v>
      </c>
      <c r="P402">
        <f t="shared" si="77"/>
        <v>1708.218888888834</v>
      </c>
      <c r="Q402" t="e">
        <f t="shared" si="78"/>
        <v>#VALUE!</v>
      </c>
      <c r="R402" t="e">
        <f t="shared" si="79"/>
        <v>#VALUE!</v>
      </c>
      <c r="S402">
        <f t="shared" si="80"/>
        <v>1708.218888888834</v>
      </c>
    </row>
    <row r="403" spans="1:19" x14ac:dyDescent="0.3">
      <c r="A403">
        <v>20030</v>
      </c>
      <c r="B403" s="7" t="s">
        <v>17</v>
      </c>
      <c r="C403" t="s">
        <v>1969</v>
      </c>
      <c r="D403" s="6">
        <f t="shared" si="70"/>
        <v>43734.344571759262</v>
      </c>
      <c r="E403" t="s">
        <v>1970</v>
      </c>
      <c r="F403" s="6">
        <f t="shared" si="71"/>
        <v>43735.245694444442</v>
      </c>
      <c r="H403" s="6" t="e">
        <f t="shared" si="72"/>
        <v>#VALUE!</v>
      </c>
      <c r="J403" s="6" t="e">
        <f t="shared" si="73"/>
        <v>#VALUE!</v>
      </c>
      <c r="L403">
        <f t="shared" si="74"/>
        <v>0.90112268517987104</v>
      </c>
      <c r="M403" t="e">
        <f t="shared" si="75"/>
        <v>#VALUE!</v>
      </c>
      <c r="N403" t="e">
        <f t="shared" si="76"/>
        <v>#VALUE!</v>
      </c>
      <c r="O403">
        <v>0.90112268517987104</v>
      </c>
      <c r="P403">
        <f t="shared" si="77"/>
        <v>21.626944444316905</v>
      </c>
      <c r="Q403" t="e">
        <f t="shared" si="78"/>
        <v>#VALUE!</v>
      </c>
      <c r="R403" t="e">
        <f t="shared" si="79"/>
        <v>#VALUE!</v>
      </c>
      <c r="S403">
        <f t="shared" si="80"/>
        <v>21.626944444316905</v>
      </c>
    </row>
    <row r="404" spans="1:19" x14ac:dyDescent="0.3">
      <c r="A404">
        <v>20866</v>
      </c>
      <c r="B404" s="7" t="s">
        <v>15</v>
      </c>
      <c r="C404" t="s">
        <v>1973</v>
      </c>
      <c r="D404" s="6">
        <f t="shared" si="70"/>
        <v>43767.16615740741</v>
      </c>
      <c r="E404" t="s">
        <v>1974</v>
      </c>
      <c r="F404" s="6">
        <f t="shared" si="71"/>
        <v>43768.393148148149</v>
      </c>
      <c r="G404" t="s">
        <v>1975</v>
      </c>
      <c r="H404" s="6">
        <f t="shared" si="72"/>
        <v>43781.145752314813</v>
      </c>
      <c r="J404" s="6" t="e">
        <f t="shared" si="73"/>
        <v>#VALUE!</v>
      </c>
      <c r="L404">
        <f t="shared" si="74"/>
        <v>1.2269907407389837</v>
      </c>
      <c r="M404">
        <f t="shared" si="75"/>
        <v>13.979594907403225</v>
      </c>
      <c r="N404" t="e">
        <f t="shared" si="76"/>
        <v>#VALUE!</v>
      </c>
      <c r="O404">
        <f>M404</f>
        <v>13.979594907403225</v>
      </c>
      <c r="P404">
        <f t="shared" si="77"/>
        <v>29.44777777773561</v>
      </c>
      <c r="Q404">
        <f t="shared" si="78"/>
        <v>335.5102777776774</v>
      </c>
      <c r="R404" t="e">
        <f t="shared" si="79"/>
        <v>#VALUE!</v>
      </c>
      <c r="S404">
        <f t="shared" si="80"/>
        <v>335.5102777776774</v>
      </c>
    </row>
    <row r="405" spans="1:19" x14ac:dyDescent="0.3">
      <c r="A405">
        <v>21492</v>
      </c>
      <c r="B405" s="7" t="s">
        <v>33</v>
      </c>
      <c r="C405" t="s">
        <v>1977</v>
      </c>
      <c r="D405" s="6">
        <f t="shared" si="70"/>
        <v>43801.612696759257</v>
      </c>
      <c r="E405" t="s">
        <v>1978</v>
      </c>
      <c r="F405" s="6">
        <f t="shared" si="71"/>
        <v>43819.103877314818</v>
      </c>
      <c r="H405" s="6" t="e">
        <f t="shared" si="72"/>
        <v>#VALUE!</v>
      </c>
      <c r="J405" s="6" t="e">
        <f t="shared" si="73"/>
        <v>#VALUE!</v>
      </c>
      <c r="L405">
        <f t="shared" si="74"/>
        <v>17.491180555560277</v>
      </c>
      <c r="M405" t="e">
        <f t="shared" si="75"/>
        <v>#VALUE!</v>
      </c>
      <c r="N405" t="e">
        <f t="shared" si="76"/>
        <v>#VALUE!</v>
      </c>
      <c r="O405">
        <v>17.491180555560277</v>
      </c>
      <c r="P405">
        <f t="shared" si="77"/>
        <v>419.78833333344664</v>
      </c>
      <c r="Q405" t="e">
        <f t="shared" si="78"/>
        <v>#VALUE!</v>
      </c>
      <c r="R405" t="e">
        <f t="shared" si="79"/>
        <v>#VALUE!</v>
      </c>
      <c r="S405">
        <f t="shared" si="80"/>
        <v>419.78833333344664</v>
      </c>
    </row>
    <row r="406" spans="1:19" x14ac:dyDescent="0.3">
      <c r="A406">
        <v>21692</v>
      </c>
      <c r="B406" s="7" t="s">
        <v>15</v>
      </c>
      <c r="C406" t="s">
        <v>1981</v>
      </c>
      <c r="D406" s="6">
        <f t="shared" si="70"/>
        <v>43810.483865740738</v>
      </c>
      <c r="E406" t="s">
        <v>1982</v>
      </c>
      <c r="F406" s="6">
        <f t="shared" si="71"/>
        <v>43811.466539351852</v>
      </c>
      <c r="H406" s="6" t="e">
        <f t="shared" si="72"/>
        <v>#VALUE!</v>
      </c>
      <c r="J406" s="6" t="e">
        <f t="shared" si="73"/>
        <v>#VALUE!</v>
      </c>
      <c r="L406">
        <f t="shared" si="74"/>
        <v>0.98267361111356877</v>
      </c>
      <c r="M406" t="e">
        <f t="shared" si="75"/>
        <v>#VALUE!</v>
      </c>
      <c r="N406" t="e">
        <f t="shared" si="76"/>
        <v>#VALUE!</v>
      </c>
      <c r="O406">
        <v>0.98267361111356877</v>
      </c>
      <c r="P406">
        <f t="shared" si="77"/>
        <v>23.58416666672565</v>
      </c>
      <c r="Q406" t="e">
        <f t="shared" si="78"/>
        <v>#VALUE!</v>
      </c>
      <c r="R406" t="e">
        <f t="shared" si="79"/>
        <v>#VALUE!</v>
      </c>
      <c r="S406">
        <f t="shared" si="80"/>
        <v>23.58416666672565</v>
      </c>
    </row>
    <row r="407" spans="1:19" x14ac:dyDescent="0.3">
      <c r="A407">
        <v>23125</v>
      </c>
      <c r="B407" s="7" t="s">
        <v>33</v>
      </c>
      <c r="C407" t="s">
        <v>1570</v>
      </c>
      <c r="D407" s="6">
        <f t="shared" si="70"/>
        <v>43911.193506944444</v>
      </c>
      <c r="E407" t="s">
        <v>1571</v>
      </c>
      <c r="F407" s="6">
        <f t="shared" si="71"/>
        <v>44062.608912037038</v>
      </c>
      <c r="H407" s="6" t="e">
        <f t="shared" si="72"/>
        <v>#VALUE!</v>
      </c>
      <c r="J407" s="6" t="e">
        <f t="shared" si="73"/>
        <v>#VALUE!</v>
      </c>
      <c r="L407">
        <f t="shared" si="74"/>
        <v>151.41540509259357</v>
      </c>
      <c r="M407" t="e">
        <f t="shared" si="75"/>
        <v>#VALUE!</v>
      </c>
      <c r="N407" t="e">
        <f t="shared" si="76"/>
        <v>#VALUE!</v>
      </c>
      <c r="O407">
        <v>151.41540509259357</v>
      </c>
      <c r="P407">
        <f t="shared" si="77"/>
        <v>3633.9697222222458</v>
      </c>
      <c r="Q407" t="e">
        <f t="shared" si="78"/>
        <v>#VALUE!</v>
      </c>
      <c r="R407" t="e">
        <f t="shared" si="79"/>
        <v>#VALUE!</v>
      </c>
      <c r="S407">
        <f t="shared" si="80"/>
        <v>3633.9697222222458</v>
      </c>
    </row>
    <row r="408" spans="1:19" x14ac:dyDescent="0.3">
      <c r="A408">
        <v>24252</v>
      </c>
      <c r="B408" s="7" t="s">
        <v>33</v>
      </c>
      <c r="C408" t="s">
        <v>1574</v>
      </c>
      <c r="D408" s="6">
        <f t="shared" si="70"/>
        <v>43950.079282407409</v>
      </c>
      <c r="E408" t="s">
        <v>1575</v>
      </c>
      <c r="F408" s="6">
        <f t="shared" si="71"/>
        <v>43952.064988425926</v>
      </c>
      <c r="H408" s="6" t="e">
        <f t="shared" si="72"/>
        <v>#VALUE!</v>
      </c>
      <c r="J408" s="6" t="e">
        <f t="shared" si="73"/>
        <v>#VALUE!</v>
      </c>
      <c r="L408">
        <f t="shared" si="74"/>
        <v>1.9857060185167938</v>
      </c>
      <c r="M408" t="e">
        <f t="shared" si="75"/>
        <v>#VALUE!</v>
      </c>
      <c r="N408" t="e">
        <f t="shared" si="76"/>
        <v>#VALUE!</v>
      </c>
      <c r="O408">
        <v>1.9857060185167938</v>
      </c>
      <c r="P408">
        <f t="shared" si="77"/>
        <v>47.656944444403052</v>
      </c>
      <c r="Q408" t="e">
        <f t="shared" si="78"/>
        <v>#VALUE!</v>
      </c>
      <c r="R408" t="e">
        <f t="shared" si="79"/>
        <v>#VALUE!</v>
      </c>
      <c r="S408">
        <f t="shared" si="80"/>
        <v>47.656944444403052</v>
      </c>
    </row>
    <row r="409" spans="1:19" x14ac:dyDescent="0.3">
      <c r="A409">
        <v>25506</v>
      </c>
      <c r="B409" s="7" t="s">
        <v>17</v>
      </c>
      <c r="C409" t="s">
        <v>1578</v>
      </c>
      <c r="D409" s="6">
        <f t="shared" si="70"/>
        <v>44025.567199074074</v>
      </c>
      <c r="E409" t="s">
        <v>1579</v>
      </c>
      <c r="F409" s="6">
        <f t="shared" si="71"/>
        <v>44041.140439814815</v>
      </c>
      <c r="H409" s="6" t="e">
        <f t="shared" si="72"/>
        <v>#VALUE!</v>
      </c>
      <c r="J409" s="6" t="e">
        <f t="shared" si="73"/>
        <v>#VALUE!</v>
      </c>
      <c r="L409">
        <f t="shared" si="74"/>
        <v>15.573240740741312</v>
      </c>
      <c r="M409" t="e">
        <f t="shared" si="75"/>
        <v>#VALUE!</v>
      </c>
      <c r="N409" t="e">
        <f t="shared" si="76"/>
        <v>#VALUE!</v>
      </c>
      <c r="O409">
        <v>15.573240740741312</v>
      </c>
      <c r="P409">
        <f t="shared" si="77"/>
        <v>373.75777777779149</v>
      </c>
      <c r="Q409" t="e">
        <f t="shared" si="78"/>
        <v>#VALUE!</v>
      </c>
      <c r="R409" t="e">
        <f t="shared" si="79"/>
        <v>#VALUE!</v>
      </c>
      <c r="S409">
        <f t="shared" si="80"/>
        <v>373.75777777779149</v>
      </c>
    </row>
    <row r="410" spans="1:19" x14ac:dyDescent="0.3">
      <c r="A410">
        <v>25507</v>
      </c>
      <c r="B410" s="7" t="s">
        <v>33</v>
      </c>
      <c r="C410" t="s">
        <v>1581</v>
      </c>
      <c r="D410" s="6">
        <f t="shared" si="70"/>
        <v>44025.578726851854</v>
      </c>
      <c r="E410" t="s">
        <v>879</v>
      </c>
      <c r="F410" s="6">
        <f t="shared" si="71"/>
        <v>44035.140868055554</v>
      </c>
      <c r="H410" s="6" t="e">
        <f t="shared" si="72"/>
        <v>#VALUE!</v>
      </c>
      <c r="J410" s="6" t="e">
        <f t="shared" si="73"/>
        <v>#VALUE!</v>
      </c>
      <c r="L410">
        <f t="shared" si="74"/>
        <v>9.5621412036998663</v>
      </c>
      <c r="M410" t="e">
        <f t="shared" si="75"/>
        <v>#VALUE!</v>
      </c>
      <c r="N410" t="e">
        <f t="shared" si="76"/>
        <v>#VALUE!</v>
      </c>
      <c r="O410">
        <v>9.5621412036998663</v>
      </c>
      <c r="P410">
        <f t="shared" si="77"/>
        <v>229.49138888879679</v>
      </c>
      <c r="Q410" t="e">
        <f t="shared" si="78"/>
        <v>#VALUE!</v>
      </c>
      <c r="R410" t="e">
        <f t="shared" si="79"/>
        <v>#VALUE!</v>
      </c>
      <c r="S410">
        <f t="shared" si="80"/>
        <v>229.49138888879679</v>
      </c>
    </row>
    <row r="411" spans="1:19" x14ac:dyDescent="0.3">
      <c r="A411">
        <v>25537</v>
      </c>
      <c r="B411" s="7" t="s">
        <v>241</v>
      </c>
      <c r="C411" t="s">
        <v>1584</v>
      </c>
      <c r="D411" s="6">
        <f t="shared" si="70"/>
        <v>44027.180289351854</v>
      </c>
      <c r="E411" t="s">
        <v>1585</v>
      </c>
      <c r="F411" s="6">
        <f t="shared" si="71"/>
        <v>44105.349502314813</v>
      </c>
      <c r="H411" s="6" t="e">
        <f t="shared" si="72"/>
        <v>#VALUE!</v>
      </c>
      <c r="J411" s="6" t="e">
        <f t="shared" si="73"/>
        <v>#VALUE!</v>
      </c>
      <c r="L411">
        <f t="shared" si="74"/>
        <v>78.169212962959136</v>
      </c>
      <c r="M411" t="e">
        <f t="shared" si="75"/>
        <v>#VALUE!</v>
      </c>
      <c r="N411" t="e">
        <f t="shared" si="76"/>
        <v>#VALUE!</v>
      </c>
      <c r="O411">
        <v>78.169212962959136</v>
      </c>
      <c r="P411">
        <f t="shared" si="77"/>
        <v>1876.0611111110193</v>
      </c>
      <c r="Q411" t="e">
        <f t="shared" si="78"/>
        <v>#VALUE!</v>
      </c>
      <c r="R411" t="e">
        <f t="shared" si="79"/>
        <v>#VALUE!</v>
      </c>
      <c r="S411">
        <f t="shared" si="80"/>
        <v>1876.0611111110193</v>
      </c>
    </row>
    <row r="412" spans="1:19" x14ac:dyDescent="0.3">
      <c r="A412">
        <v>26673</v>
      </c>
      <c r="B412" s="7" t="s">
        <v>15</v>
      </c>
      <c r="C412" t="s">
        <v>1587</v>
      </c>
      <c r="D412" s="6">
        <f t="shared" si="70"/>
        <v>44068.610671296294</v>
      </c>
      <c r="E412" t="s">
        <v>1588</v>
      </c>
      <c r="F412" s="6">
        <f t="shared" si="71"/>
        <v>44134.415092592593</v>
      </c>
      <c r="G412" t="s">
        <v>1589</v>
      </c>
      <c r="H412" s="6">
        <f t="shared" si="72"/>
        <v>44137.429629629631</v>
      </c>
      <c r="J412" s="6" t="e">
        <f t="shared" si="73"/>
        <v>#VALUE!</v>
      </c>
      <c r="L412">
        <f t="shared" si="74"/>
        <v>65.804421296299552</v>
      </c>
      <c r="M412">
        <f t="shared" si="75"/>
        <v>68.818958333336923</v>
      </c>
      <c r="N412" t="e">
        <f t="shared" si="76"/>
        <v>#VALUE!</v>
      </c>
      <c r="O412">
        <f>M412</f>
        <v>68.818958333336923</v>
      </c>
      <c r="P412">
        <f t="shared" si="77"/>
        <v>1579.3061111111892</v>
      </c>
      <c r="Q412">
        <f t="shared" si="78"/>
        <v>1651.6550000000861</v>
      </c>
      <c r="R412" t="e">
        <f t="shared" si="79"/>
        <v>#VALUE!</v>
      </c>
      <c r="S412">
        <f t="shared" si="80"/>
        <v>1651.6550000000861</v>
      </c>
    </row>
    <row r="413" spans="1:19" x14ac:dyDescent="0.3">
      <c r="K413" t="s">
        <v>2429</v>
      </c>
      <c r="L413">
        <f>AVERAGE(L2:L412)</f>
        <v>74.072003751013611</v>
      </c>
      <c r="M413" t="e">
        <f t="shared" ref="M413:S413" si="81">AVERAGE(M2:M412)</f>
        <v>#VALUE!</v>
      </c>
      <c r="N413" t="e">
        <f t="shared" si="81"/>
        <v>#VALUE!</v>
      </c>
      <c r="O413" s="5">
        <f t="shared" si="81"/>
        <v>84.220793345048065</v>
      </c>
      <c r="P413">
        <f t="shared" si="81"/>
        <v>1777.7280900243263</v>
      </c>
      <c r="Q413" t="e">
        <f t="shared" si="81"/>
        <v>#VALUE!</v>
      </c>
      <c r="R413" t="e">
        <f t="shared" si="81"/>
        <v>#VALUE!</v>
      </c>
      <c r="S413" s="5">
        <f t="shared" si="81"/>
        <v>2021.2990402811538</v>
      </c>
    </row>
    <row r="414" spans="1:19" x14ac:dyDescent="0.3">
      <c r="K414" t="s">
        <v>2430</v>
      </c>
      <c r="L414">
        <f>MEDIAN(L2:L412)</f>
        <v>7.2587615740703768</v>
      </c>
      <c r="M414" t="e">
        <f t="shared" ref="M414:S414" si="82">MEDIAN(M2:M412)</f>
        <v>#VALUE!</v>
      </c>
      <c r="N414" t="e">
        <f t="shared" si="82"/>
        <v>#VALUE!</v>
      </c>
      <c r="O414" s="5">
        <f t="shared" si="82"/>
        <v>11.163680555553583</v>
      </c>
      <c r="P414">
        <f t="shared" si="82"/>
        <v>174.21027777768904</v>
      </c>
      <c r="Q414" t="e">
        <f t="shared" si="82"/>
        <v>#VALUE!</v>
      </c>
      <c r="R414" t="e">
        <f t="shared" si="82"/>
        <v>#VALUE!</v>
      </c>
      <c r="S414" s="5">
        <f t="shared" si="82"/>
        <v>267.92833333328599</v>
      </c>
    </row>
  </sheetData>
  <autoFilter ref="A1:S414" xr:uid="{83CF1506-7745-4B37-990F-6466FA775DE1}"/>
  <phoneticPr fontId="1" type="noConversion"/>
  <dataValidations count="2">
    <dataValidation type="list" allowBlank="1" showInputMessage="1" sqref="B311:B412 B1:B57 B82:B85 B79 B59:B74 B77 B87:B123 B125:B308" xr:uid="{44EE7FDE-4B22-4B0F-979E-A9953928F192}">
      <formula1>"BOH,ARB,NAM,non-bug,invalid,discuss"</formula1>
    </dataValidation>
    <dataValidation type="list" allowBlank="1" showInputMessage="1" sqref="B81:B85 B77:B79 B125:B308 B1:B58 B310:B412 B87:B123 B60:B74" xr:uid="{445C4760-769E-4619-A1B7-E5193B67564C}">
      <formula1>"Yes,No"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94F81-9F2A-4094-B3A2-206721A75E41}">
  <dimension ref="A1:X211"/>
  <sheetViews>
    <sheetView topLeftCell="F1" zoomScaleNormal="100" workbookViewId="0">
      <pane ySplit="1" topLeftCell="A41" activePane="bottomLeft" state="frozen"/>
      <selection activeCell="E1" sqref="E1"/>
      <selection pane="bottomLeft" activeCell="S50" sqref="R49:S50"/>
    </sheetView>
  </sheetViews>
  <sheetFormatPr defaultRowHeight="14" x14ac:dyDescent="0.3"/>
  <cols>
    <col min="1" max="12" width="8.6640625" style="15"/>
    <col min="13" max="13" width="16" style="15" customWidth="1"/>
    <col min="14" max="23" width="8.6640625" style="15"/>
    <col min="24" max="24" width="8.4140625" style="15" customWidth="1"/>
    <col min="25" max="16384" width="8.6640625" style="15"/>
  </cols>
  <sheetData>
    <row r="1" spans="1:24" x14ac:dyDescent="0.3">
      <c r="A1" s="1" t="s">
        <v>0</v>
      </c>
      <c r="B1" s="17" t="s">
        <v>2439</v>
      </c>
      <c r="C1" s="18" t="s">
        <v>2490</v>
      </c>
      <c r="E1" s="1" t="s">
        <v>0</v>
      </c>
      <c r="F1" s="17" t="s">
        <v>2491</v>
      </c>
      <c r="G1" s="18" t="s">
        <v>2490</v>
      </c>
      <c r="I1" s="1" t="s">
        <v>0</v>
      </c>
      <c r="J1" s="17" t="s">
        <v>45</v>
      </c>
      <c r="K1" s="18" t="s">
        <v>2490</v>
      </c>
      <c r="L1" s="14"/>
      <c r="M1" s="1" t="s">
        <v>0</v>
      </c>
      <c r="N1" s="17" t="s">
        <v>33</v>
      </c>
      <c r="O1" s="18" t="s">
        <v>2490</v>
      </c>
      <c r="Q1" s="1" t="s">
        <v>0</v>
      </c>
      <c r="R1" s="17" t="s">
        <v>2492</v>
      </c>
      <c r="S1" s="18" t="s">
        <v>2490</v>
      </c>
      <c r="W1" s="14"/>
      <c r="X1" s="14"/>
    </row>
    <row r="2" spans="1:24" x14ac:dyDescent="0.3">
      <c r="A2">
        <v>9</v>
      </c>
      <c r="B2" s="17" t="s">
        <v>241</v>
      </c>
      <c r="C2" s="18">
        <v>29.189594907409628</v>
      </c>
      <c r="E2">
        <v>10</v>
      </c>
      <c r="F2" s="17" t="s">
        <v>14</v>
      </c>
      <c r="G2" s="18">
        <v>6.4351851906394586E-3</v>
      </c>
      <c r="I2">
        <v>329</v>
      </c>
      <c r="J2" s="17" t="s">
        <v>45</v>
      </c>
      <c r="K2" s="18">
        <v>257.22692129629286</v>
      </c>
      <c r="M2">
        <v>31</v>
      </c>
      <c r="N2" s="17" t="s">
        <v>11</v>
      </c>
      <c r="O2" s="18">
        <v>16.180173611115606</v>
      </c>
      <c r="Q2">
        <v>9</v>
      </c>
      <c r="R2" s="17" t="s">
        <v>241</v>
      </c>
      <c r="S2" s="18">
        <v>29.189594907409628</v>
      </c>
      <c r="X2" s="2"/>
    </row>
    <row r="3" spans="1:24" x14ac:dyDescent="0.3">
      <c r="A3">
        <v>31</v>
      </c>
      <c r="B3" s="17" t="s">
        <v>11</v>
      </c>
      <c r="C3" s="18">
        <v>16.180173611115606</v>
      </c>
      <c r="E3">
        <v>18</v>
      </c>
      <c r="F3" s="17" t="s">
        <v>14</v>
      </c>
      <c r="G3" s="18">
        <v>28.104629629633564</v>
      </c>
      <c r="I3">
        <v>830</v>
      </c>
      <c r="J3" s="17" t="s">
        <v>45</v>
      </c>
      <c r="K3" s="18">
        <v>219.01370370370569</v>
      </c>
      <c r="M3">
        <v>62</v>
      </c>
      <c r="N3" s="17" t="s">
        <v>33</v>
      </c>
      <c r="O3" s="18">
        <v>2.0058449074058444</v>
      </c>
      <c r="Q3">
        <v>44</v>
      </c>
      <c r="R3" s="17" t="s">
        <v>17</v>
      </c>
      <c r="S3" s="18">
        <v>1.6816550925868796</v>
      </c>
      <c r="X3" s="2"/>
    </row>
    <row r="4" spans="1:24" x14ac:dyDescent="0.3">
      <c r="A4">
        <v>44</v>
      </c>
      <c r="B4" s="17" t="s">
        <v>17</v>
      </c>
      <c r="C4" s="18">
        <v>1.6816550925868796</v>
      </c>
      <c r="E4">
        <v>26</v>
      </c>
      <c r="F4" s="17" t="s">
        <v>15</v>
      </c>
      <c r="G4" s="18">
        <v>2.372685179580003E-3</v>
      </c>
      <c r="I4">
        <v>902</v>
      </c>
      <c r="J4" s="17" t="s">
        <v>45</v>
      </c>
      <c r="K4" s="18">
        <v>269.23451388888498</v>
      </c>
      <c r="M4">
        <v>182</v>
      </c>
      <c r="N4" s="17" t="s">
        <v>33</v>
      </c>
      <c r="O4" s="18">
        <v>42.206597222218988</v>
      </c>
      <c r="Q4">
        <v>45</v>
      </c>
      <c r="R4" s="17" t="s">
        <v>241</v>
      </c>
      <c r="S4" s="18">
        <v>10.788043981483497</v>
      </c>
      <c r="X4" s="2"/>
    </row>
    <row r="5" spans="1:24" x14ac:dyDescent="0.3">
      <c r="A5">
        <v>45</v>
      </c>
      <c r="B5" s="17" t="s">
        <v>241</v>
      </c>
      <c r="C5" s="18">
        <v>10.788043981483497</v>
      </c>
      <c r="E5">
        <v>241</v>
      </c>
      <c r="F5" s="17" t="s">
        <v>15</v>
      </c>
      <c r="G5" s="18">
        <v>9.6763773148122709</v>
      </c>
      <c r="I5">
        <v>1032</v>
      </c>
      <c r="J5" s="17" t="s">
        <v>45</v>
      </c>
      <c r="K5" s="18">
        <v>214.97579861110717</v>
      </c>
      <c r="M5">
        <v>223</v>
      </c>
      <c r="N5" s="17" t="s">
        <v>33</v>
      </c>
      <c r="O5" s="18">
        <v>1.6071874999979627</v>
      </c>
      <c r="Q5">
        <v>60</v>
      </c>
      <c r="R5" s="17" t="s">
        <v>241</v>
      </c>
      <c r="S5" s="18">
        <v>8.0723958333328483</v>
      </c>
      <c r="X5" s="2"/>
    </row>
    <row r="6" spans="1:24" x14ac:dyDescent="0.3">
      <c r="A6">
        <v>60</v>
      </c>
      <c r="B6" s="17" t="s">
        <v>241</v>
      </c>
      <c r="C6" s="18">
        <v>8.0723958333328483</v>
      </c>
      <c r="E6">
        <v>250</v>
      </c>
      <c r="F6" s="17" t="s">
        <v>15</v>
      </c>
      <c r="G6" s="18">
        <v>7.5319444444467081</v>
      </c>
      <c r="I6">
        <v>1249</v>
      </c>
      <c r="J6" s="17" t="s">
        <v>45</v>
      </c>
      <c r="K6" s="18">
        <v>181.11693287036906</v>
      </c>
      <c r="M6">
        <v>243</v>
      </c>
      <c r="N6" s="17" t="s">
        <v>33</v>
      </c>
      <c r="O6" s="18">
        <v>2.8984953703693463</v>
      </c>
      <c r="Q6">
        <v>89</v>
      </c>
      <c r="R6" s="17" t="s">
        <v>241</v>
      </c>
      <c r="S6" s="18">
        <v>37.802314814813144</v>
      </c>
      <c r="X6" s="2"/>
    </row>
    <row r="7" spans="1:24" x14ac:dyDescent="0.3">
      <c r="A7">
        <v>62</v>
      </c>
      <c r="B7" s="17" t="s">
        <v>33</v>
      </c>
      <c r="C7" s="18">
        <v>2.0058449074058444</v>
      </c>
      <c r="E7">
        <v>282</v>
      </c>
      <c r="F7" s="17" t="s">
        <v>15</v>
      </c>
      <c r="G7" s="18">
        <v>11.163680555553583</v>
      </c>
      <c r="I7">
        <v>1288</v>
      </c>
      <c r="J7" s="17" t="s">
        <v>45</v>
      </c>
      <c r="K7" s="18">
        <v>182.90743055555504</v>
      </c>
      <c r="M7">
        <v>278</v>
      </c>
      <c r="N7" s="17" t="s">
        <v>33</v>
      </c>
      <c r="O7" s="18">
        <v>25.027997685188893</v>
      </c>
      <c r="Q7">
        <v>95</v>
      </c>
      <c r="R7" s="17" t="s">
        <v>241</v>
      </c>
      <c r="S7" s="18">
        <v>3.9475694444481633</v>
      </c>
      <c r="X7" s="2"/>
    </row>
    <row r="8" spans="1:24" x14ac:dyDescent="0.3">
      <c r="A8">
        <v>89</v>
      </c>
      <c r="B8" s="17" t="s">
        <v>241</v>
      </c>
      <c r="C8" s="18">
        <v>37.802314814813144</v>
      </c>
      <c r="E8">
        <v>297</v>
      </c>
      <c r="F8" s="17" t="s">
        <v>15</v>
      </c>
      <c r="G8" s="18">
        <v>36.20082175925927</v>
      </c>
      <c r="I8">
        <v>1323</v>
      </c>
      <c r="J8" s="17" t="s">
        <v>45</v>
      </c>
      <c r="K8" s="18">
        <v>224.85635416666628</v>
      </c>
      <c r="M8">
        <v>286</v>
      </c>
      <c r="N8" s="17" t="s">
        <v>33</v>
      </c>
      <c r="O8" s="18">
        <v>8.2698032407424762</v>
      </c>
      <c r="Q8">
        <v>302</v>
      </c>
      <c r="R8" s="17" t="s">
        <v>17</v>
      </c>
      <c r="S8" s="18">
        <v>7.9415046296271612</v>
      </c>
      <c r="X8" s="2"/>
    </row>
    <row r="9" spans="1:24" x14ac:dyDescent="0.3">
      <c r="A9">
        <v>95</v>
      </c>
      <c r="B9" s="17" t="s">
        <v>241</v>
      </c>
      <c r="C9" s="18">
        <v>3.9475694444481633</v>
      </c>
      <c r="E9">
        <v>318</v>
      </c>
      <c r="F9" s="17" t="s">
        <v>15</v>
      </c>
      <c r="G9" s="18">
        <v>0.32347222221869742</v>
      </c>
      <c r="I9">
        <v>1468</v>
      </c>
      <c r="J9" s="17" t="s">
        <v>45</v>
      </c>
      <c r="K9" s="18">
        <v>143.68778935184673</v>
      </c>
      <c r="M9">
        <v>364</v>
      </c>
      <c r="N9" s="17" t="s">
        <v>33</v>
      </c>
      <c r="O9" s="18">
        <v>3.8055555560276844E-2</v>
      </c>
      <c r="Q9">
        <v>310</v>
      </c>
      <c r="R9" s="17" t="s">
        <v>17</v>
      </c>
      <c r="S9" s="18">
        <v>255.83138888889516</v>
      </c>
      <c r="X9" s="2"/>
    </row>
    <row r="10" spans="1:24" x14ac:dyDescent="0.3">
      <c r="A10">
        <v>182</v>
      </c>
      <c r="B10" s="17" t="s">
        <v>33</v>
      </c>
      <c r="C10" s="18">
        <v>42.206597222218988</v>
      </c>
      <c r="E10">
        <v>327</v>
      </c>
      <c r="F10" s="17" t="s">
        <v>15</v>
      </c>
      <c r="G10" s="18">
        <v>33.309895833328483</v>
      </c>
      <c r="I10">
        <v>1700</v>
      </c>
      <c r="J10" s="17" t="s">
        <v>45</v>
      </c>
      <c r="K10" s="18">
        <v>137.0104513888873</v>
      </c>
      <c r="M10">
        <v>374</v>
      </c>
      <c r="N10" s="17" t="s">
        <v>33</v>
      </c>
      <c r="O10" s="18">
        <v>2.749861111107748</v>
      </c>
      <c r="Q10">
        <v>313</v>
      </c>
      <c r="R10" s="17" t="s">
        <v>241</v>
      </c>
      <c r="S10" s="18">
        <v>255.79101851851738</v>
      </c>
      <c r="X10" s="2"/>
    </row>
    <row r="11" spans="1:24" x14ac:dyDescent="0.3">
      <c r="A11">
        <v>223</v>
      </c>
      <c r="B11" s="17" t="s">
        <v>33</v>
      </c>
      <c r="C11" s="18">
        <v>1.6071874999979627</v>
      </c>
      <c r="E11">
        <v>368</v>
      </c>
      <c r="F11" s="17" t="s">
        <v>15</v>
      </c>
      <c r="G11" s="18">
        <v>7.390902777784504</v>
      </c>
      <c r="I11">
        <v>1769</v>
      </c>
      <c r="J11" s="17" t="s">
        <v>45</v>
      </c>
      <c r="K11" s="18">
        <v>13.879236111111823</v>
      </c>
      <c r="M11">
        <v>388</v>
      </c>
      <c r="N11" s="17" t="s">
        <v>33</v>
      </c>
      <c r="O11" s="18">
        <v>0.1030439814858255</v>
      </c>
      <c r="Q11">
        <v>493</v>
      </c>
      <c r="R11" s="17" t="s">
        <v>241</v>
      </c>
      <c r="S11" s="18">
        <v>248.23894675926567</v>
      </c>
      <c r="X11" s="2"/>
    </row>
    <row r="12" spans="1:24" x14ac:dyDescent="0.3">
      <c r="A12">
        <v>243</v>
      </c>
      <c r="B12" s="17" t="s">
        <v>33</v>
      </c>
      <c r="C12" s="18">
        <v>2.8984953703693463</v>
      </c>
      <c r="E12">
        <v>387</v>
      </c>
      <c r="F12" s="17" t="s">
        <v>15</v>
      </c>
      <c r="G12" s="18">
        <v>9.8194444450200535E-2</v>
      </c>
      <c r="I12">
        <v>1930</v>
      </c>
      <c r="J12" s="17" t="s">
        <v>45</v>
      </c>
      <c r="K12" s="18">
        <v>214.21502314815007</v>
      </c>
      <c r="M12">
        <v>417</v>
      </c>
      <c r="N12" s="17" t="s">
        <v>33</v>
      </c>
      <c r="O12" s="18">
        <v>21.006759259253158</v>
      </c>
      <c r="Q12">
        <v>1347</v>
      </c>
      <c r="R12" s="17" t="s">
        <v>17</v>
      </c>
      <c r="S12" s="18">
        <v>187.86920138888672</v>
      </c>
      <c r="X12" s="2"/>
    </row>
    <row r="13" spans="1:24" x14ac:dyDescent="0.3">
      <c r="A13">
        <v>278</v>
      </c>
      <c r="B13" s="17" t="s">
        <v>33</v>
      </c>
      <c r="C13" s="18">
        <v>25.027997685188893</v>
      </c>
      <c r="E13">
        <v>430</v>
      </c>
      <c r="F13" s="17" t="s">
        <v>15</v>
      </c>
      <c r="G13" s="18">
        <v>260.49224537036935</v>
      </c>
      <c r="I13">
        <v>1969</v>
      </c>
      <c r="J13" s="17" t="s">
        <v>45</v>
      </c>
      <c r="K13" s="18">
        <v>271.13974537036847</v>
      </c>
      <c r="M13">
        <v>436</v>
      </c>
      <c r="N13" s="17" t="s">
        <v>33</v>
      </c>
      <c r="O13" s="18">
        <v>0.15128472221840639</v>
      </c>
      <c r="Q13">
        <v>1356</v>
      </c>
      <c r="R13" s="17" t="s">
        <v>17</v>
      </c>
      <c r="S13" s="18">
        <v>173.81906249999884</v>
      </c>
      <c r="X13" s="2"/>
    </row>
    <row r="14" spans="1:24" x14ac:dyDescent="0.3">
      <c r="A14">
        <v>286</v>
      </c>
      <c r="B14" s="17" t="s">
        <v>33</v>
      </c>
      <c r="C14" s="18">
        <v>8.2698032407424762</v>
      </c>
      <c r="E14">
        <v>466</v>
      </c>
      <c r="F14" s="17" t="s">
        <v>15</v>
      </c>
      <c r="G14" s="18">
        <v>16.820196759261307</v>
      </c>
      <c r="I14">
        <v>1999</v>
      </c>
      <c r="J14" s="17" t="s">
        <v>45</v>
      </c>
      <c r="K14" s="18">
        <v>323.06418981481693</v>
      </c>
      <c r="M14">
        <v>449</v>
      </c>
      <c r="N14" s="17" t="s">
        <v>33</v>
      </c>
      <c r="O14" s="18">
        <v>247.74531250000291</v>
      </c>
      <c r="Q14">
        <v>1444</v>
      </c>
      <c r="R14" s="17" t="s">
        <v>241</v>
      </c>
      <c r="S14" s="18">
        <v>5.1105787037013215</v>
      </c>
      <c r="X14" s="2"/>
    </row>
    <row r="15" spans="1:24" x14ac:dyDescent="0.3">
      <c r="A15">
        <v>302</v>
      </c>
      <c r="B15" s="17" t="s">
        <v>17</v>
      </c>
      <c r="C15" s="18">
        <v>7.9415046296271612</v>
      </c>
      <c r="E15">
        <v>486</v>
      </c>
      <c r="F15" s="17" t="s">
        <v>15</v>
      </c>
      <c r="G15" s="18">
        <v>4.9293287036998663</v>
      </c>
      <c r="I15">
        <v>2520</v>
      </c>
      <c r="J15" s="17" t="s">
        <v>45</v>
      </c>
      <c r="K15" s="18">
        <v>222.82341435184935</v>
      </c>
      <c r="M15">
        <v>487</v>
      </c>
      <c r="N15" s="17" t="s">
        <v>33</v>
      </c>
      <c r="O15" s="18">
        <v>4.5914351852843538E-2</v>
      </c>
      <c r="Q15">
        <v>1961</v>
      </c>
      <c r="R15" s="17" t="s">
        <v>17</v>
      </c>
      <c r="S15" s="18">
        <v>93.112349537033879</v>
      </c>
      <c r="X15" s="2"/>
    </row>
    <row r="16" spans="1:24" x14ac:dyDescent="0.3">
      <c r="A16">
        <v>310</v>
      </c>
      <c r="B16" s="17" t="s">
        <v>17</v>
      </c>
      <c r="C16" s="18">
        <v>255.83138888889516</v>
      </c>
      <c r="E16">
        <v>509</v>
      </c>
      <c r="F16" s="17" t="s">
        <v>15</v>
      </c>
      <c r="G16" s="18">
        <v>5.8544097222184064</v>
      </c>
      <c r="I16">
        <v>2710</v>
      </c>
      <c r="J16" s="17" t="s">
        <v>45</v>
      </c>
      <c r="K16" s="18">
        <v>2.1325462962922757</v>
      </c>
      <c r="M16">
        <v>622</v>
      </c>
      <c r="N16" s="17" t="s">
        <v>33</v>
      </c>
      <c r="O16" s="18">
        <v>20.815856481480296</v>
      </c>
      <c r="Q16">
        <v>2031</v>
      </c>
      <c r="R16" s="17" t="s">
        <v>241</v>
      </c>
      <c r="S16" s="18">
        <v>321.39356481481082</v>
      </c>
      <c r="X16" s="2"/>
    </row>
    <row r="17" spans="1:24" x14ac:dyDescent="0.3">
      <c r="A17">
        <v>313</v>
      </c>
      <c r="B17" s="17" t="s">
        <v>241</v>
      </c>
      <c r="C17" s="18">
        <v>255.79101851851738</v>
      </c>
      <c r="E17">
        <v>540</v>
      </c>
      <c r="F17" s="17" t="s">
        <v>15</v>
      </c>
      <c r="G17" s="18">
        <v>251.03581018518162</v>
      </c>
      <c r="I17">
        <v>2836</v>
      </c>
      <c r="J17" s="17" t="s">
        <v>45</v>
      </c>
      <c r="K17" s="18">
        <v>398.35170138888498</v>
      </c>
      <c r="M17">
        <v>653</v>
      </c>
      <c r="N17" s="17" t="s">
        <v>33</v>
      </c>
      <c r="O17" s="18">
        <v>242.18311342592642</v>
      </c>
      <c r="Q17">
        <v>2035</v>
      </c>
      <c r="R17" s="17" t="s">
        <v>17</v>
      </c>
      <c r="S17" s="18">
        <v>1.7098379629605915</v>
      </c>
      <c r="X17" s="2"/>
    </row>
    <row r="18" spans="1:24" x14ac:dyDescent="0.3">
      <c r="A18">
        <v>364</v>
      </c>
      <c r="B18" s="17" t="s">
        <v>33</v>
      </c>
      <c r="C18" s="18">
        <v>3.8055555560276844E-2</v>
      </c>
      <c r="E18">
        <v>560</v>
      </c>
      <c r="F18" s="17" t="s">
        <v>15</v>
      </c>
      <c r="G18" s="18">
        <v>2.049456018517958</v>
      </c>
      <c r="I18">
        <v>2987</v>
      </c>
      <c r="J18" s="17" t="s">
        <v>45</v>
      </c>
      <c r="K18" s="18">
        <v>264.02145833333634</v>
      </c>
      <c r="M18">
        <v>675</v>
      </c>
      <c r="N18" s="17" t="s">
        <v>33</v>
      </c>
      <c r="O18" s="18">
        <v>236.81530092592584</v>
      </c>
      <c r="Q18">
        <v>2141</v>
      </c>
      <c r="R18" s="17" t="s">
        <v>241</v>
      </c>
      <c r="S18" s="18">
        <v>457.0104398148178</v>
      </c>
      <c r="X18" s="2"/>
    </row>
    <row r="19" spans="1:24" x14ac:dyDescent="0.3">
      <c r="A19">
        <v>374</v>
      </c>
      <c r="B19" s="17" t="s">
        <v>33</v>
      </c>
      <c r="C19" s="18">
        <v>2.749861111107748</v>
      </c>
      <c r="E19">
        <v>648</v>
      </c>
      <c r="F19" s="17" t="s">
        <v>15</v>
      </c>
      <c r="G19" s="18">
        <v>1.8463078703716747</v>
      </c>
      <c r="I19">
        <v>3035</v>
      </c>
      <c r="J19" s="17" t="s">
        <v>45</v>
      </c>
      <c r="K19" s="18">
        <v>98.47887731481751</v>
      </c>
      <c r="M19">
        <v>676</v>
      </c>
      <c r="N19" s="17" t="s">
        <v>33</v>
      </c>
      <c r="O19" s="18">
        <v>40.848680555558531</v>
      </c>
      <c r="Q19">
        <v>2563</v>
      </c>
      <c r="R19" s="17" t="s">
        <v>17</v>
      </c>
      <c r="S19" s="18">
        <v>123.00803240740788</v>
      </c>
      <c r="X19" s="2"/>
    </row>
    <row r="20" spans="1:24" x14ac:dyDescent="0.3">
      <c r="A20">
        <v>388</v>
      </c>
      <c r="B20" s="17" t="s">
        <v>33</v>
      </c>
      <c r="C20" s="18">
        <v>0.1030439814858255</v>
      </c>
      <c r="E20">
        <v>767</v>
      </c>
      <c r="F20" s="17" t="s">
        <v>15</v>
      </c>
      <c r="G20" s="18">
        <v>12.032500000001164</v>
      </c>
      <c r="I20">
        <v>3175</v>
      </c>
      <c r="J20" s="17" t="s">
        <v>45</v>
      </c>
      <c r="K20" s="18">
        <v>229.7522222222251</v>
      </c>
      <c r="M20">
        <v>772</v>
      </c>
      <c r="N20" s="17" t="s">
        <v>33</v>
      </c>
      <c r="O20" s="18">
        <v>233.34106481481285</v>
      </c>
      <c r="Q20">
        <v>2621</v>
      </c>
      <c r="R20" s="17" t="s">
        <v>241</v>
      </c>
      <c r="S20" s="18">
        <v>118.01923611111124</v>
      </c>
      <c r="X20" s="2"/>
    </row>
    <row r="21" spans="1:24" x14ac:dyDescent="0.3">
      <c r="A21">
        <v>417</v>
      </c>
      <c r="B21" s="17" t="s">
        <v>33</v>
      </c>
      <c r="C21" s="18">
        <v>21.006759259253158</v>
      </c>
      <c r="E21">
        <v>883</v>
      </c>
      <c r="F21" s="17" t="s">
        <v>15</v>
      </c>
      <c r="G21" s="18">
        <v>90.823333333326445</v>
      </c>
      <c r="I21">
        <v>3613</v>
      </c>
      <c r="J21" s="17" t="s">
        <v>45</v>
      </c>
      <c r="K21" s="18">
        <v>159.87837962962658</v>
      </c>
      <c r="M21">
        <v>801</v>
      </c>
      <c r="N21" s="17" t="s">
        <v>33</v>
      </c>
      <c r="O21" s="18">
        <v>221.14393518518045</v>
      </c>
      <c r="Q21">
        <v>3073</v>
      </c>
      <c r="R21" s="17" t="s">
        <v>241</v>
      </c>
      <c r="S21" s="18">
        <v>0.84081018518918427</v>
      </c>
      <c r="X21" s="2"/>
    </row>
    <row r="22" spans="1:24" x14ac:dyDescent="0.3">
      <c r="A22">
        <v>436</v>
      </c>
      <c r="B22" s="17" t="s">
        <v>33</v>
      </c>
      <c r="C22" s="18">
        <v>0.15128472221840639</v>
      </c>
      <c r="E22">
        <v>938</v>
      </c>
      <c r="F22" s="17" t="s">
        <v>15</v>
      </c>
      <c r="G22" s="18">
        <v>2.5405439814785495</v>
      </c>
      <c r="I22">
        <v>3710</v>
      </c>
      <c r="J22" s="17" t="s">
        <v>45</v>
      </c>
      <c r="K22" s="18">
        <v>316.17149305555358</v>
      </c>
      <c r="M22">
        <v>903</v>
      </c>
      <c r="N22" s="17" t="s">
        <v>33</v>
      </c>
      <c r="O22" s="18">
        <v>11.179745370369346</v>
      </c>
      <c r="Q22">
        <v>3393</v>
      </c>
      <c r="R22" s="17" t="s">
        <v>241</v>
      </c>
      <c r="S22" s="18">
        <v>124.05465277777694</v>
      </c>
      <c r="X22" s="2"/>
    </row>
    <row r="23" spans="1:24" x14ac:dyDescent="0.3">
      <c r="A23">
        <v>449</v>
      </c>
      <c r="B23" s="17" t="s">
        <v>33</v>
      </c>
      <c r="C23" s="18">
        <v>247.74531250000291</v>
      </c>
      <c r="E23">
        <v>988</v>
      </c>
      <c r="F23" s="17" t="s">
        <v>15</v>
      </c>
      <c r="G23" s="18">
        <v>1.4103703703731298</v>
      </c>
      <c r="I23">
        <v>3743</v>
      </c>
      <c r="J23" s="17" t="s">
        <v>45</v>
      </c>
      <c r="K23" s="18">
        <v>293.84393518518482</v>
      </c>
      <c r="M23">
        <v>929</v>
      </c>
      <c r="N23" s="17" t="s">
        <v>33</v>
      </c>
      <c r="O23" s="18">
        <v>234.3487268518511</v>
      </c>
      <c r="Q23">
        <v>3536</v>
      </c>
      <c r="R23" s="17" t="s">
        <v>17</v>
      </c>
      <c r="S23" s="18">
        <v>0.80244212962861639</v>
      </c>
      <c r="X23" s="2"/>
    </row>
    <row r="24" spans="1:24" x14ac:dyDescent="0.3">
      <c r="A24">
        <v>487</v>
      </c>
      <c r="B24" s="17" t="s">
        <v>33</v>
      </c>
      <c r="C24" s="18">
        <v>4.5914351852843538E-2</v>
      </c>
      <c r="E24">
        <v>1008</v>
      </c>
      <c r="F24" s="17" t="s">
        <v>15</v>
      </c>
      <c r="G24" s="18">
        <v>4.9104282407424762</v>
      </c>
      <c r="I24">
        <v>5207</v>
      </c>
      <c r="J24" s="17" t="s">
        <v>45</v>
      </c>
      <c r="K24" s="18">
        <v>252.87460648148408</v>
      </c>
      <c r="M24">
        <v>1113</v>
      </c>
      <c r="N24" s="17" t="s">
        <v>33</v>
      </c>
      <c r="O24" s="18">
        <v>0.79966435184906004</v>
      </c>
      <c r="Q24">
        <v>3537</v>
      </c>
      <c r="R24" s="17" t="s">
        <v>17</v>
      </c>
      <c r="S24" s="18">
        <v>0.79548611110658385</v>
      </c>
      <c r="X24" s="2"/>
    </row>
    <row r="25" spans="1:24" x14ac:dyDescent="0.3">
      <c r="A25">
        <v>493</v>
      </c>
      <c r="B25" s="17" t="s">
        <v>241</v>
      </c>
      <c r="C25" s="18">
        <v>248.23894675926567</v>
      </c>
      <c r="E25">
        <v>1031</v>
      </c>
      <c r="F25" s="17" t="s">
        <v>15</v>
      </c>
      <c r="G25" s="18">
        <v>1.0832986111126957</v>
      </c>
      <c r="I25">
        <v>5279</v>
      </c>
      <c r="J25" s="17" t="s">
        <v>45</v>
      </c>
      <c r="K25" s="18">
        <v>195.75359953704174</v>
      </c>
      <c r="M25">
        <v>1157</v>
      </c>
      <c r="N25" s="17" t="s">
        <v>33</v>
      </c>
      <c r="O25" s="18">
        <v>0.14103009259270038</v>
      </c>
      <c r="Q25">
        <v>3714</v>
      </c>
      <c r="R25" s="17" t="s">
        <v>241</v>
      </c>
      <c r="S25" s="18">
        <v>42.148761574069795</v>
      </c>
      <c r="X25" s="2"/>
    </row>
    <row r="26" spans="1:24" x14ac:dyDescent="0.3">
      <c r="A26">
        <v>622</v>
      </c>
      <c r="B26" s="17" t="s">
        <v>33</v>
      </c>
      <c r="C26" s="18">
        <v>20.815856481480296</v>
      </c>
      <c r="E26">
        <v>1046</v>
      </c>
      <c r="F26" s="17" t="s">
        <v>15</v>
      </c>
      <c r="G26" s="18">
        <v>12.836875000000873</v>
      </c>
      <c r="I26">
        <v>6079</v>
      </c>
      <c r="J26" s="17" t="s">
        <v>45</v>
      </c>
      <c r="K26" s="18">
        <v>160.32391203703446</v>
      </c>
      <c r="M26">
        <v>1220</v>
      </c>
      <c r="N26" s="17" t="s">
        <v>33</v>
      </c>
      <c r="O26" s="18">
        <v>242.45104166666715</v>
      </c>
      <c r="Q26">
        <v>4030</v>
      </c>
      <c r="R26" s="17" t="s">
        <v>17</v>
      </c>
      <c r="S26" s="18">
        <v>280.23862268518133</v>
      </c>
      <c r="X26" s="2"/>
    </row>
    <row r="27" spans="1:24" x14ac:dyDescent="0.3">
      <c r="A27">
        <v>653</v>
      </c>
      <c r="B27" s="17" t="s">
        <v>33</v>
      </c>
      <c r="C27" s="18">
        <v>242.18311342592642</v>
      </c>
      <c r="E27">
        <v>1048</v>
      </c>
      <c r="F27" s="17" t="s">
        <v>15</v>
      </c>
      <c r="G27" s="18">
        <v>219.64016203703795</v>
      </c>
      <c r="I27">
        <v>6132</v>
      </c>
      <c r="J27" s="17" t="s">
        <v>45</v>
      </c>
      <c r="K27" s="18">
        <v>5.3640393518508063</v>
      </c>
      <c r="M27">
        <v>1255</v>
      </c>
      <c r="N27" s="17" t="s">
        <v>33</v>
      </c>
      <c r="O27" s="18">
        <v>5.6712962963501923E-2</v>
      </c>
      <c r="Q27">
        <v>4053</v>
      </c>
      <c r="R27" s="17" t="s">
        <v>17</v>
      </c>
      <c r="S27" s="18">
        <v>328.53806712962978</v>
      </c>
      <c r="X27" s="2"/>
    </row>
    <row r="28" spans="1:24" x14ac:dyDescent="0.3">
      <c r="A28">
        <v>675</v>
      </c>
      <c r="B28" s="17" t="s">
        <v>33</v>
      </c>
      <c r="C28" s="18">
        <v>236.81530092592584</v>
      </c>
      <c r="E28">
        <v>1171</v>
      </c>
      <c r="F28" s="17" t="s">
        <v>15</v>
      </c>
      <c r="G28" s="18">
        <v>7.5868055551836733E-2</v>
      </c>
      <c r="I28">
        <v>6186</v>
      </c>
      <c r="J28" s="17" t="s">
        <v>45</v>
      </c>
      <c r="K28" s="18">
        <v>256.17118055555329</v>
      </c>
      <c r="M28">
        <v>1360</v>
      </c>
      <c r="N28" s="17" t="s">
        <v>33</v>
      </c>
      <c r="O28" s="18">
        <v>355.11656249999942</v>
      </c>
      <c r="Q28">
        <v>5793</v>
      </c>
      <c r="R28" s="17" t="s">
        <v>241</v>
      </c>
      <c r="S28" s="18">
        <v>4.221064814919373E-2</v>
      </c>
      <c r="X28" s="2"/>
    </row>
    <row r="29" spans="1:24" x14ac:dyDescent="0.3">
      <c r="A29">
        <v>676</v>
      </c>
      <c r="B29" s="17" t="s">
        <v>33</v>
      </c>
      <c r="C29" s="18">
        <v>40.848680555558531</v>
      </c>
      <c r="E29">
        <v>1268</v>
      </c>
      <c r="F29" s="17" t="s">
        <v>15</v>
      </c>
      <c r="G29" s="18">
        <v>256.80881944444263</v>
      </c>
      <c r="I29">
        <v>6422</v>
      </c>
      <c r="J29" s="17" t="s">
        <v>45</v>
      </c>
      <c r="K29" s="18">
        <v>17.983854166668607</v>
      </c>
      <c r="M29">
        <v>1399</v>
      </c>
      <c r="N29" s="17" t="s">
        <v>33</v>
      </c>
      <c r="O29" s="18">
        <v>165.0505208333343</v>
      </c>
      <c r="Q29">
        <v>6896</v>
      </c>
      <c r="R29" s="17" t="s">
        <v>241</v>
      </c>
      <c r="S29" s="18">
        <v>23.616585648152977</v>
      </c>
      <c r="X29" s="2"/>
    </row>
    <row r="30" spans="1:24" x14ac:dyDescent="0.3">
      <c r="A30">
        <v>772</v>
      </c>
      <c r="B30" s="17" t="s">
        <v>33</v>
      </c>
      <c r="C30" s="18">
        <v>233.34106481481285</v>
      </c>
      <c r="E30">
        <v>1279</v>
      </c>
      <c r="F30" s="17" t="s">
        <v>15</v>
      </c>
      <c r="G30" s="18">
        <v>173.86461805555155</v>
      </c>
      <c r="I30">
        <v>7342</v>
      </c>
      <c r="J30" s="17" t="s">
        <v>45</v>
      </c>
      <c r="K30" s="18">
        <v>218.16702546296438</v>
      </c>
      <c r="M30">
        <v>1681</v>
      </c>
      <c r="N30" s="17" t="s">
        <v>33</v>
      </c>
      <c r="O30" s="18">
        <v>0.98913194445049157</v>
      </c>
      <c r="Q30">
        <v>7725</v>
      </c>
      <c r="R30" s="17" t="s">
        <v>241</v>
      </c>
      <c r="S30" s="18">
        <v>4.8368055555329192E-2</v>
      </c>
      <c r="X30" s="2"/>
    </row>
    <row r="31" spans="1:24" x14ac:dyDescent="0.3">
      <c r="A31">
        <v>801</v>
      </c>
      <c r="B31" s="17" t="s">
        <v>33</v>
      </c>
      <c r="C31" s="18">
        <v>221.14393518518045</v>
      </c>
      <c r="E31">
        <v>1295</v>
      </c>
      <c r="F31" s="17" t="s">
        <v>15</v>
      </c>
      <c r="G31" s="18">
        <v>167.39510416666599</v>
      </c>
      <c r="I31">
        <v>7380</v>
      </c>
      <c r="J31" s="17" t="s">
        <v>45</v>
      </c>
      <c r="K31" s="18">
        <v>194.20489583333256</v>
      </c>
      <c r="M31">
        <v>1703</v>
      </c>
      <c r="N31" s="17" t="s">
        <v>33</v>
      </c>
      <c r="O31" s="18">
        <v>136.34905092592817</v>
      </c>
      <c r="Q31">
        <v>7838</v>
      </c>
      <c r="R31" s="17" t="s">
        <v>241</v>
      </c>
      <c r="S31" s="18">
        <v>5.5474537039117422E-2</v>
      </c>
      <c r="X31" s="2"/>
    </row>
    <row r="32" spans="1:24" x14ac:dyDescent="0.3">
      <c r="A32">
        <v>903</v>
      </c>
      <c r="B32" s="17" t="s">
        <v>33</v>
      </c>
      <c r="C32" s="18">
        <v>11.179745370369346</v>
      </c>
      <c r="E32">
        <v>1357</v>
      </c>
      <c r="F32" s="17" t="s">
        <v>15</v>
      </c>
      <c r="G32" s="18">
        <v>139.9413425925959</v>
      </c>
      <c r="I32">
        <v>8400</v>
      </c>
      <c r="J32" s="17" t="s">
        <v>45</v>
      </c>
      <c r="K32" s="18">
        <v>86.17285879629344</v>
      </c>
      <c r="M32">
        <v>1785</v>
      </c>
      <c r="N32" s="17" t="s">
        <v>33</v>
      </c>
      <c r="O32" s="18">
        <v>52.1506597222251</v>
      </c>
      <c r="Q32">
        <v>8315</v>
      </c>
      <c r="R32" s="17" t="s">
        <v>241</v>
      </c>
      <c r="S32" s="18">
        <v>5.2581018520868383E-2</v>
      </c>
      <c r="X32" s="2"/>
    </row>
    <row r="33" spans="1:24" x14ac:dyDescent="0.3">
      <c r="A33">
        <v>929</v>
      </c>
      <c r="B33" s="17" t="s">
        <v>33</v>
      </c>
      <c r="C33" s="18">
        <v>234.3487268518511</v>
      </c>
      <c r="E33">
        <v>1647</v>
      </c>
      <c r="F33" s="17" t="s">
        <v>15</v>
      </c>
      <c r="G33" s="18">
        <v>1.9819791666668607</v>
      </c>
      <c r="I33">
        <v>8419</v>
      </c>
      <c r="J33" s="17" t="s">
        <v>45</v>
      </c>
      <c r="K33" s="18">
        <v>183.47195601851854</v>
      </c>
      <c r="M33">
        <v>1788</v>
      </c>
      <c r="N33" s="17" t="s">
        <v>33</v>
      </c>
      <c r="O33" s="18">
        <v>33.084560185183364</v>
      </c>
      <c r="Q33">
        <v>9503</v>
      </c>
      <c r="R33" s="17" t="s">
        <v>241</v>
      </c>
      <c r="S33" s="18">
        <v>2.0117824074040982</v>
      </c>
      <c r="X33" s="2"/>
    </row>
    <row r="34" spans="1:24" x14ac:dyDescent="0.3">
      <c r="A34">
        <v>1113</v>
      </c>
      <c r="B34" s="17" t="s">
        <v>33</v>
      </c>
      <c r="C34" s="18">
        <v>0.79966435184906004</v>
      </c>
      <c r="E34">
        <v>1894</v>
      </c>
      <c r="F34" s="17" t="s">
        <v>15</v>
      </c>
      <c r="G34" s="18">
        <v>27.844745370370219</v>
      </c>
      <c r="I34">
        <v>9499</v>
      </c>
      <c r="J34" s="17" t="s">
        <v>45</v>
      </c>
      <c r="K34" s="18">
        <v>139.04927083333314</v>
      </c>
      <c r="M34">
        <v>1805</v>
      </c>
      <c r="N34" s="17" t="s">
        <v>33</v>
      </c>
      <c r="O34" s="18">
        <v>2.2654282407384017</v>
      </c>
      <c r="Q34">
        <v>9984</v>
      </c>
      <c r="R34" s="17" t="s">
        <v>241</v>
      </c>
      <c r="S34" s="18">
        <v>0.958460648151231</v>
      </c>
      <c r="X34" s="2"/>
    </row>
    <row r="35" spans="1:24" x14ac:dyDescent="0.3">
      <c r="A35">
        <v>1157</v>
      </c>
      <c r="B35" s="17" t="s">
        <v>33</v>
      </c>
      <c r="C35" s="18">
        <v>0.14103009259270038</v>
      </c>
      <c r="E35">
        <v>1936</v>
      </c>
      <c r="F35" s="17" t="s">
        <v>15</v>
      </c>
      <c r="G35" s="18">
        <v>278.08884259259503</v>
      </c>
      <c r="I35">
        <v>9525</v>
      </c>
      <c r="J35" s="17" t="s">
        <v>45</v>
      </c>
      <c r="K35" s="18">
        <v>138.23042824074219</v>
      </c>
      <c r="M35">
        <v>1811</v>
      </c>
      <c r="N35" s="17" t="s">
        <v>33</v>
      </c>
      <c r="O35" s="18">
        <v>21.005706018520868</v>
      </c>
      <c r="Q35">
        <v>10627</v>
      </c>
      <c r="R35" s="17" t="s">
        <v>17</v>
      </c>
      <c r="S35" s="18">
        <v>3.8349074074067175</v>
      </c>
      <c r="X35" s="2"/>
    </row>
    <row r="36" spans="1:24" x14ac:dyDescent="0.3">
      <c r="A36">
        <v>1220</v>
      </c>
      <c r="B36" s="17" t="s">
        <v>33</v>
      </c>
      <c r="C36" s="18">
        <v>242.45104166666715</v>
      </c>
      <c r="E36">
        <v>1956</v>
      </c>
      <c r="F36" s="17" t="s">
        <v>15</v>
      </c>
      <c r="G36" s="18">
        <v>6.8287036992842332E-4</v>
      </c>
      <c r="I36">
        <v>9851</v>
      </c>
      <c r="J36" s="17" t="s">
        <v>45</v>
      </c>
      <c r="K36" s="18">
        <v>125.92490740740323</v>
      </c>
      <c r="M36">
        <v>1875</v>
      </c>
      <c r="N36" s="17" t="s">
        <v>33</v>
      </c>
      <c r="O36" s="18">
        <v>0.51879629629547708</v>
      </c>
      <c r="Q36">
        <v>11057</v>
      </c>
      <c r="R36" s="17" t="s">
        <v>241</v>
      </c>
      <c r="S36" s="18">
        <v>722.41471064814687</v>
      </c>
      <c r="X36" s="2"/>
    </row>
    <row r="37" spans="1:24" x14ac:dyDescent="0.3">
      <c r="A37">
        <v>1255</v>
      </c>
      <c r="B37" s="17" t="s">
        <v>33</v>
      </c>
      <c r="C37" s="18">
        <v>5.6712962963501923E-2</v>
      </c>
      <c r="E37">
        <v>1995</v>
      </c>
      <c r="F37" s="17" t="s">
        <v>15</v>
      </c>
      <c r="G37" s="18">
        <v>28.469131944446417</v>
      </c>
      <c r="I37">
        <v>9878</v>
      </c>
      <c r="J37" s="17" t="s">
        <v>45</v>
      </c>
      <c r="K37" s="18">
        <v>125.04145833333314</v>
      </c>
      <c r="M37">
        <v>1904</v>
      </c>
      <c r="N37" s="17" t="s">
        <v>33</v>
      </c>
      <c r="O37" s="18">
        <v>6.8483564814814599</v>
      </c>
      <c r="Q37">
        <v>12343</v>
      </c>
      <c r="R37" s="17" t="s">
        <v>17</v>
      </c>
      <c r="S37" s="18">
        <v>37.792662037034461</v>
      </c>
      <c r="X37" s="2"/>
    </row>
    <row r="38" spans="1:24" x14ac:dyDescent="0.3">
      <c r="A38">
        <v>1347</v>
      </c>
      <c r="B38" s="17" t="s">
        <v>17</v>
      </c>
      <c r="C38" s="18">
        <v>187.86920138888672</v>
      </c>
      <c r="E38">
        <v>2069</v>
      </c>
      <c r="F38" s="17" t="s">
        <v>15</v>
      </c>
      <c r="G38" s="18">
        <v>264.83622685185401</v>
      </c>
      <c r="I38">
        <v>9999</v>
      </c>
      <c r="J38" s="17" t="s">
        <v>45</v>
      </c>
      <c r="K38" s="18">
        <v>117.95892361111328</v>
      </c>
      <c r="M38">
        <v>1920</v>
      </c>
      <c r="N38" s="17" t="s">
        <v>33</v>
      </c>
      <c r="O38" s="18">
        <v>0.13269675926130731</v>
      </c>
      <c r="Q38">
        <v>12728</v>
      </c>
      <c r="R38" s="17" t="s">
        <v>241</v>
      </c>
      <c r="S38" s="18">
        <v>56.496909722220153</v>
      </c>
      <c r="X38" s="2"/>
    </row>
    <row r="39" spans="1:24" x14ac:dyDescent="0.3">
      <c r="A39">
        <v>1356</v>
      </c>
      <c r="B39" s="17" t="s">
        <v>17</v>
      </c>
      <c r="C39" s="18">
        <v>173.81906249999884</v>
      </c>
      <c r="E39">
        <v>2071</v>
      </c>
      <c r="F39" s="17" t="s">
        <v>15</v>
      </c>
      <c r="G39" s="18">
        <v>23.71965277777781</v>
      </c>
      <c r="I39">
        <v>10689</v>
      </c>
      <c r="J39" s="17" t="s">
        <v>45</v>
      </c>
      <c r="K39" s="18">
        <v>91.17878472222219</v>
      </c>
      <c r="M39">
        <v>2036</v>
      </c>
      <c r="N39" s="17" t="s">
        <v>33</v>
      </c>
      <c r="O39" s="18">
        <v>0.61025462963152677</v>
      </c>
      <c r="Q39">
        <v>14988</v>
      </c>
      <c r="R39" s="17" t="s">
        <v>241</v>
      </c>
      <c r="S39" s="18">
        <v>194.65585648148408</v>
      </c>
      <c r="X39" s="2"/>
    </row>
    <row r="40" spans="1:24" x14ac:dyDescent="0.3">
      <c r="A40">
        <v>1360</v>
      </c>
      <c r="B40" s="17" t="s">
        <v>33</v>
      </c>
      <c r="C40" s="18">
        <v>355.11656249999942</v>
      </c>
      <c r="E40">
        <v>2112</v>
      </c>
      <c r="F40" s="17" t="s">
        <v>15</v>
      </c>
      <c r="G40" s="18">
        <v>89.907812500001455</v>
      </c>
      <c r="I40" s="3">
        <v>10963</v>
      </c>
      <c r="J40" s="17" t="s">
        <v>45</v>
      </c>
      <c r="K40" s="18">
        <v>79.294756944444089</v>
      </c>
      <c r="M40">
        <v>2042</v>
      </c>
      <c r="N40" s="17" t="s">
        <v>33</v>
      </c>
      <c r="O40" s="18">
        <v>102.68097222222423</v>
      </c>
      <c r="Q40">
        <v>17098</v>
      </c>
      <c r="R40" s="17" t="s">
        <v>241</v>
      </c>
      <c r="S40" s="18">
        <v>14.746585648150358</v>
      </c>
      <c r="W40" s="16"/>
      <c r="X40" s="2"/>
    </row>
    <row r="41" spans="1:24" x14ac:dyDescent="0.3">
      <c r="A41">
        <v>1399</v>
      </c>
      <c r="B41" s="17" t="s">
        <v>33</v>
      </c>
      <c r="C41" s="18">
        <v>165.0505208333343</v>
      </c>
      <c r="E41">
        <v>2113</v>
      </c>
      <c r="F41" s="17" t="s">
        <v>15</v>
      </c>
      <c r="G41" s="18">
        <v>0.13739583333517658</v>
      </c>
      <c r="I41">
        <v>11210</v>
      </c>
      <c r="J41" s="17" t="s">
        <v>45</v>
      </c>
      <c r="K41" s="18">
        <v>716.41201388888294</v>
      </c>
      <c r="M41">
        <v>2055</v>
      </c>
      <c r="N41" s="17" t="s">
        <v>33</v>
      </c>
      <c r="O41" s="18">
        <v>7.6550925929041114E-2</v>
      </c>
      <c r="Q41">
        <v>17176</v>
      </c>
      <c r="R41" s="17" t="s">
        <v>17</v>
      </c>
      <c r="S41" s="18">
        <v>0.37974537037371192</v>
      </c>
      <c r="X41" s="2"/>
    </row>
    <row r="42" spans="1:24" x14ac:dyDescent="0.3">
      <c r="A42">
        <v>1444</v>
      </c>
      <c r="B42" s="17" t="s">
        <v>241</v>
      </c>
      <c r="C42" s="18">
        <v>5.1105787037013215</v>
      </c>
      <c r="E42">
        <v>2135</v>
      </c>
      <c r="F42" s="17" t="s">
        <v>15</v>
      </c>
      <c r="G42" s="18">
        <v>161.2617824074041</v>
      </c>
      <c r="I42">
        <v>12054</v>
      </c>
      <c r="J42" s="17" t="s">
        <v>45</v>
      </c>
      <c r="K42" s="18">
        <v>82.34375</v>
      </c>
      <c r="M42">
        <v>2061</v>
      </c>
      <c r="N42" s="17" t="s">
        <v>33</v>
      </c>
      <c r="O42" s="18">
        <v>24.567256944443216</v>
      </c>
      <c r="Q42">
        <v>18078</v>
      </c>
      <c r="R42" s="17" t="s">
        <v>17</v>
      </c>
      <c r="S42" s="18">
        <v>80.618437499993888</v>
      </c>
      <c r="X42" s="2"/>
    </row>
    <row r="43" spans="1:24" x14ac:dyDescent="0.3">
      <c r="A43">
        <v>1681</v>
      </c>
      <c r="B43" s="17" t="s">
        <v>33</v>
      </c>
      <c r="C43" s="18">
        <v>0.98913194445049157</v>
      </c>
      <c r="E43">
        <v>2264</v>
      </c>
      <c r="F43" s="17" t="s">
        <v>15</v>
      </c>
      <c r="G43" s="18">
        <v>0.18402777777373558</v>
      </c>
      <c r="I43">
        <v>12489</v>
      </c>
      <c r="J43" s="17" t="s">
        <v>45</v>
      </c>
      <c r="K43" s="18">
        <v>659.98942129629722</v>
      </c>
      <c r="M43">
        <v>2065</v>
      </c>
      <c r="N43" s="17" t="s">
        <v>33</v>
      </c>
      <c r="O43" s="18">
        <v>29.183749999996508</v>
      </c>
      <c r="Q43">
        <v>18658</v>
      </c>
      <c r="R43" s="17" t="s">
        <v>241</v>
      </c>
      <c r="S43" s="18">
        <v>44.808460648149776</v>
      </c>
      <c r="X43" s="2"/>
    </row>
    <row r="44" spans="1:24" x14ac:dyDescent="0.3">
      <c r="A44">
        <v>1703</v>
      </c>
      <c r="B44" s="17" t="s">
        <v>33</v>
      </c>
      <c r="C44" s="18">
        <v>136.34905092592817</v>
      </c>
      <c r="E44">
        <v>2488</v>
      </c>
      <c r="F44" s="17" t="s">
        <v>15</v>
      </c>
      <c r="G44" s="18">
        <v>129.01237268518162</v>
      </c>
      <c r="I44">
        <v>12527</v>
      </c>
      <c r="J44" s="17" t="s">
        <v>45</v>
      </c>
      <c r="K44" s="18">
        <v>657.99836805555242</v>
      </c>
      <c r="M44">
        <v>2078</v>
      </c>
      <c r="N44" s="17" t="s">
        <v>33</v>
      </c>
      <c r="O44" s="18">
        <v>12.22564814814541</v>
      </c>
      <c r="Q44">
        <v>18977</v>
      </c>
      <c r="R44" s="17" t="s">
        <v>17</v>
      </c>
      <c r="S44" s="18">
        <v>44.967523148145119</v>
      </c>
      <c r="X44" s="2"/>
    </row>
    <row r="45" spans="1:24" x14ac:dyDescent="0.3">
      <c r="A45">
        <v>1785</v>
      </c>
      <c r="B45" s="17" t="s">
        <v>33</v>
      </c>
      <c r="C45" s="18">
        <v>52.1506597222251</v>
      </c>
      <c r="E45">
        <v>2562</v>
      </c>
      <c r="F45" s="17" t="s">
        <v>15</v>
      </c>
      <c r="G45" s="18">
        <v>24.874629629630363</v>
      </c>
      <c r="I45">
        <v>12683</v>
      </c>
      <c r="J45" s="17" t="s">
        <v>45</v>
      </c>
      <c r="K45" s="18">
        <v>647.07861111111561</v>
      </c>
      <c r="M45">
        <v>2181</v>
      </c>
      <c r="N45" s="17" t="s">
        <v>33</v>
      </c>
      <c r="O45" s="18">
        <v>21.647326388891088</v>
      </c>
      <c r="Q45">
        <v>20021</v>
      </c>
      <c r="R45" s="17" t="s">
        <v>241</v>
      </c>
      <c r="S45" s="18">
        <v>71.175787037034752</v>
      </c>
      <c r="X45" s="2"/>
    </row>
    <row r="46" spans="1:24" x14ac:dyDescent="0.3">
      <c r="A46">
        <v>1788</v>
      </c>
      <c r="B46" s="17" t="s">
        <v>33</v>
      </c>
      <c r="C46" s="18">
        <v>33.084560185183364</v>
      </c>
      <c r="E46">
        <v>2565</v>
      </c>
      <c r="F46" s="17" t="s">
        <v>15</v>
      </c>
      <c r="G46" s="18">
        <v>1.5220717592601432</v>
      </c>
      <c r="I46">
        <v>12732</v>
      </c>
      <c r="J46" s="17" t="s">
        <v>45</v>
      </c>
      <c r="K46" s="18">
        <v>73.980462962965248</v>
      </c>
      <c r="M46">
        <v>2349</v>
      </c>
      <c r="N46" s="17" t="s">
        <v>33</v>
      </c>
      <c r="O46" s="18">
        <v>10.093009259253449</v>
      </c>
      <c r="Q46">
        <v>20030</v>
      </c>
      <c r="R46" s="17" t="s">
        <v>17</v>
      </c>
      <c r="S46" s="18">
        <v>0.90112268517987104</v>
      </c>
      <c r="X46" s="2"/>
    </row>
    <row r="47" spans="1:24" x14ac:dyDescent="0.3">
      <c r="A47">
        <v>1805</v>
      </c>
      <c r="B47" s="17" t="s">
        <v>33</v>
      </c>
      <c r="C47" s="18">
        <v>2.2654282407384017</v>
      </c>
      <c r="E47">
        <v>2609</v>
      </c>
      <c r="F47" s="17" t="s">
        <v>15</v>
      </c>
      <c r="G47" s="18">
        <v>225.89511574074277</v>
      </c>
      <c r="I47">
        <v>13315</v>
      </c>
      <c r="J47" s="17" t="s">
        <v>45</v>
      </c>
      <c r="K47" s="18">
        <v>101.31965277777635</v>
      </c>
      <c r="M47">
        <v>2385</v>
      </c>
      <c r="N47" s="17" t="s">
        <v>33</v>
      </c>
      <c r="O47" s="18">
        <v>6.5591087962966412</v>
      </c>
      <c r="Q47">
        <v>25506</v>
      </c>
      <c r="R47" s="17" t="s">
        <v>17</v>
      </c>
      <c r="S47" s="18">
        <v>15.573240740741312</v>
      </c>
      <c r="X47" s="2"/>
    </row>
    <row r="48" spans="1:24" x14ac:dyDescent="0.3">
      <c r="A48">
        <v>1811</v>
      </c>
      <c r="B48" s="17" t="s">
        <v>33</v>
      </c>
      <c r="C48" s="18">
        <v>21.005706018520868</v>
      </c>
      <c r="E48">
        <v>2672</v>
      </c>
      <c r="F48" s="17" t="s">
        <v>15</v>
      </c>
      <c r="G48" s="18">
        <v>223.10805555555999</v>
      </c>
      <c r="I48">
        <v>14256</v>
      </c>
      <c r="J48" s="17" t="s">
        <v>45</v>
      </c>
      <c r="K48" s="18">
        <v>563.1985532407416</v>
      </c>
      <c r="M48">
        <v>2794</v>
      </c>
      <c r="N48" s="17" t="s">
        <v>33</v>
      </c>
      <c r="O48" s="18">
        <v>68.888518518513592</v>
      </c>
      <c r="Q48">
        <v>25537</v>
      </c>
      <c r="R48" s="17" t="s">
        <v>241</v>
      </c>
      <c r="S48" s="18">
        <v>78.169212962959136</v>
      </c>
      <c r="X48" s="2"/>
    </row>
    <row r="49" spans="1:24" x14ac:dyDescent="0.3">
      <c r="A49">
        <v>1875</v>
      </c>
      <c r="B49" s="17" t="s">
        <v>33</v>
      </c>
      <c r="C49" s="18">
        <v>0.51879629629547708</v>
      </c>
      <c r="E49">
        <v>2797</v>
      </c>
      <c r="F49" s="17" t="s">
        <v>15</v>
      </c>
      <c r="G49" s="18">
        <v>0.36815972222393611</v>
      </c>
      <c r="I49">
        <v>15992</v>
      </c>
      <c r="J49" s="17" t="s">
        <v>45</v>
      </c>
      <c r="K49" s="18">
        <v>87.523495370369346</v>
      </c>
      <c r="M49">
        <v>2834</v>
      </c>
      <c r="N49" s="17" t="s">
        <v>33</v>
      </c>
      <c r="O49" s="18">
        <v>7.3764236111092032</v>
      </c>
      <c r="R49" s="20" t="s">
        <v>2493</v>
      </c>
      <c r="S49" s="5">
        <f>AVERAGE(S2:S48)</f>
        <v>95.980344759652851</v>
      </c>
      <c r="X49" s="2"/>
    </row>
    <row r="50" spans="1:24" x14ac:dyDescent="0.3">
      <c r="A50">
        <v>1904</v>
      </c>
      <c r="B50" s="17" t="s">
        <v>33</v>
      </c>
      <c r="C50" s="18">
        <v>6.8483564814814599</v>
      </c>
      <c r="E50">
        <v>2995</v>
      </c>
      <c r="F50" s="17" t="s">
        <v>15</v>
      </c>
      <c r="G50" s="18">
        <v>0.55782407407241408</v>
      </c>
      <c r="I50">
        <v>16943</v>
      </c>
      <c r="J50" s="17" t="s">
        <v>45</v>
      </c>
      <c r="K50" s="18">
        <v>401.13848379629781</v>
      </c>
      <c r="M50">
        <v>2895</v>
      </c>
      <c r="N50" s="17" t="s">
        <v>33</v>
      </c>
      <c r="O50" s="18">
        <v>26.297060185184819</v>
      </c>
      <c r="R50" s="20" t="s">
        <v>2494</v>
      </c>
      <c r="S50" s="5">
        <f>MEDIAN(S2:S48)</f>
        <v>37.792662037034461</v>
      </c>
      <c r="X50" s="2"/>
    </row>
    <row r="51" spans="1:24" x14ac:dyDescent="0.3">
      <c r="A51">
        <v>1920</v>
      </c>
      <c r="B51" s="17" t="s">
        <v>33</v>
      </c>
      <c r="C51" s="18">
        <v>0.13269675926130731</v>
      </c>
      <c r="E51">
        <v>3052</v>
      </c>
      <c r="F51" s="17" t="s">
        <v>15</v>
      </c>
      <c r="G51" s="18">
        <v>4.8784722217533272E-2</v>
      </c>
      <c r="I51">
        <v>17114</v>
      </c>
      <c r="J51" s="17" t="s">
        <v>45</v>
      </c>
      <c r="K51" s="18">
        <v>392.01513888889167</v>
      </c>
      <c r="M51">
        <v>2998</v>
      </c>
      <c r="N51" s="17" t="s">
        <v>33</v>
      </c>
      <c r="O51" s="18">
        <v>5.9370833333377959</v>
      </c>
      <c r="X51" s="2"/>
    </row>
    <row r="52" spans="1:24" x14ac:dyDescent="0.3">
      <c r="A52">
        <v>1961</v>
      </c>
      <c r="B52" s="17" t="s">
        <v>17</v>
      </c>
      <c r="C52" s="18">
        <v>93.112349537033879</v>
      </c>
      <c r="E52">
        <v>3232</v>
      </c>
      <c r="F52" s="17" t="s">
        <v>15</v>
      </c>
      <c r="G52" s="18">
        <v>2.8513078703690553</v>
      </c>
      <c r="I52">
        <v>17278</v>
      </c>
      <c r="J52" s="17" t="s">
        <v>45</v>
      </c>
      <c r="K52" s="18">
        <v>380.08040509258717</v>
      </c>
      <c r="M52">
        <v>3006</v>
      </c>
      <c r="N52" s="17" t="s">
        <v>33</v>
      </c>
      <c r="O52" s="18">
        <v>185.99803240740584</v>
      </c>
      <c r="X52" s="2"/>
    </row>
    <row r="53" spans="1:24" x14ac:dyDescent="0.3">
      <c r="A53">
        <v>2031</v>
      </c>
      <c r="B53" s="17" t="s">
        <v>241</v>
      </c>
      <c r="C53" s="18">
        <v>321.39356481481082</v>
      </c>
      <c r="E53">
        <v>3390</v>
      </c>
      <c r="F53" s="17" t="s">
        <v>15</v>
      </c>
      <c r="G53" s="18">
        <v>19.023969907408173</v>
      </c>
      <c r="I53">
        <v>17309</v>
      </c>
      <c r="J53" s="17" t="s">
        <v>45</v>
      </c>
      <c r="K53" s="18">
        <v>3.9473611111097853</v>
      </c>
      <c r="M53">
        <v>3465</v>
      </c>
      <c r="N53" s="17" t="s">
        <v>33</v>
      </c>
      <c r="O53" s="18">
        <v>0.13763888888934162</v>
      </c>
      <c r="X53" s="2"/>
    </row>
    <row r="54" spans="1:24" x14ac:dyDescent="0.3">
      <c r="A54">
        <v>2035</v>
      </c>
      <c r="B54" s="17" t="s">
        <v>17</v>
      </c>
      <c r="C54" s="18">
        <v>1.7098379629605915</v>
      </c>
      <c r="E54">
        <v>3413</v>
      </c>
      <c r="F54" s="17" t="s">
        <v>15</v>
      </c>
      <c r="G54" s="18">
        <v>5.0448726851827814</v>
      </c>
      <c r="I54">
        <v>17507</v>
      </c>
      <c r="J54" s="17" t="s">
        <v>45</v>
      </c>
      <c r="K54" s="18">
        <v>367.86056712963182</v>
      </c>
      <c r="M54">
        <v>3864</v>
      </c>
      <c r="N54" s="17" t="s">
        <v>33</v>
      </c>
      <c r="O54" s="18">
        <v>6.1262615740706678</v>
      </c>
      <c r="X54" s="2"/>
    </row>
    <row r="55" spans="1:24" x14ac:dyDescent="0.3">
      <c r="A55">
        <v>2036</v>
      </c>
      <c r="B55" s="17" t="s">
        <v>33</v>
      </c>
      <c r="C55" s="18">
        <v>0.61025462963152677</v>
      </c>
      <c r="E55">
        <v>3494</v>
      </c>
      <c r="F55" s="17" t="s">
        <v>15</v>
      </c>
      <c r="G55" s="18">
        <v>7.0694444446417037E-2</v>
      </c>
      <c r="I55">
        <v>18101</v>
      </c>
      <c r="J55" s="17" t="s">
        <v>45</v>
      </c>
      <c r="K55" s="18">
        <v>374.06195601852232</v>
      </c>
      <c r="M55">
        <v>4017</v>
      </c>
      <c r="N55" s="17" t="s">
        <v>33</v>
      </c>
      <c r="O55" s="18">
        <v>1.8912037034169771E-2</v>
      </c>
      <c r="X55" s="2"/>
    </row>
    <row r="56" spans="1:24" x14ac:dyDescent="0.3">
      <c r="A56">
        <v>2042</v>
      </c>
      <c r="B56" s="17" t="s">
        <v>33</v>
      </c>
      <c r="C56" s="18">
        <v>102.68097222222423</v>
      </c>
      <c r="E56">
        <v>3544</v>
      </c>
      <c r="F56" s="17" t="s">
        <v>15</v>
      </c>
      <c r="G56" s="18">
        <v>0.12782407407212304</v>
      </c>
      <c r="I56">
        <v>19541</v>
      </c>
      <c r="J56" s="17" t="s">
        <v>45</v>
      </c>
      <c r="K56" s="18">
        <v>367.87984953703562</v>
      </c>
      <c r="M56">
        <v>4040</v>
      </c>
      <c r="N56" s="17" t="s">
        <v>33</v>
      </c>
      <c r="O56" s="18">
        <v>294.10465277777985</v>
      </c>
      <c r="X56" s="2"/>
    </row>
    <row r="57" spans="1:24" x14ac:dyDescent="0.3">
      <c r="A57">
        <v>2055</v>
      </c>
      <c r="B57" s="17" t="s">
        <v>33</v>
      </c>
      <c r="C57" s="18">
        <v>7.6550925929041114E-2</v>
      </c>
      <c r="E57">
        <v>3550</v>
      </c>
      <c r="F57" s="17" t="s">
        <v>15</v>
      </c>
      <c r="G57" s="18">
        <v>1.4120370367891155E-2</v>
      </c>
      <c r="I57">
        <v>19968</v>
      </c>
      <c r="J57" s="17" t="s">
        <v>45</v>
      </c>
      <c r="K57" s="18">
        <v>397.96057870370714</v>
      </c>
      <c r="M57">
        <v>4162</v>
      </c>
      <c r="N57" s="17" t="s">
        <v>33</v>
      </c>
      <c r="O57" s="18">
        <v>255.62685185185546</v>
      </c>
      <c r="X57" s="2"/>
    </row>
    <row r="58" spans="1:24" x14ac:dyDescent="0.3">
      <c r="A58">
        <v>2061</v>
      </c>
      <c r="B58" s="17" t="s">
        <v>33</v>
      </c>
      <c r="C58" s="18">
        <v>24.567256944443216</v>
      </c>
      <c r="E58">
        <v>3601</v>
      </c>
      <c r="F58" s="17" t="s">
        <v>15</v>
      </c>
      <c r="G58" s="18">
        <v>121.0170486111092</v>
      </c>
      <c r="J58" s="20" t="s">
        <v>2493</v>
      </c>
      <c r="K58" s="5">
        <f>AVERAGE(K2:K57)</f>
        <v>237.49530795304196</v>
      </c>
      <c r="M58">
        <v>4335</v>
      </c>
      <c r="N58" s="17" t="s">
        <v>33</v>
      </c>
      <c r="O58" s="18">
        <v>3.2094907408463769E-2</v>
      </c>
      <c r="X58" s="2"/>
    </row>
    <row r="59" spans="1:24" x14ac:dyDescent="0.3">
      <c r="A59">
        <v>2065</v>
      </c>
      <c r="B59" s="17" t="s">
        <v>33</v>
      </c>
      <c r="C59" s="18">
        <v>29.183749999996508</v>
      </c>
      <c r="E59">
        <v>3740</v>
      </c>
      <c r="F59" s="17" t="s">
        <v>15</v>
      </c>
      <c r="G59" s="18">
        <v>0.58857638888730435</v>
      </c>
      <c r="J59" s="20" t="s">
        <v>2494</v>
      </c>
      <c r="K59" s="5">
        <f>MEDIAN(K2:K57)</f>
        <v>214.59541087962862</v>
      </c>
      <c r="M59">
        <v>4822</v>
      </c>
      <c r="N59" s="17" t="s">
        <v>33</v>
      </c>
      <c r="O59" s="18">
        <v>303.30069444444962</v>
      </c>
      <c r="X59" s="2"/>
    </row>
    <row r="60" spans="1:24" x14ac:dyDescent="0.3">
      <c r="A60">
        <v>2078</v>
      </c>
      <c r="B60" s="17" t="s">
        <v>33</v>
      </c>
      <c r="C60" s="18">
        <v>12.22564814814541</v>
      </c>
      <c r="E60">
        <v>3745</v>
      </c>
      <c r="F60" s="17" t="s">
        <v>15</v>
      </c>
      <c r="G60" s="18">
        <v>0.606759259258979</v>
      </c>
      <c r="M60">
        <v>4992</v>
      </c>
      <c r="N60" s="17" t="s">
        <v>33</v>
      </c>
      <c r="O60" s="18">
        <v>0.91847222221986158</v>
      </c>
    </row>
    <row r="61" spans="1:24" x14ac:dyDescent="0.3">
      <c r="A61">
        <v>2141</v>
      </c>
      <c r="B61" s="17" t="s">
        <v>241</v>
      </c>
      <c r="C61" s="18">
        <v>457.0104398148178</v>
      </c>
      <c r="E61">
        <v>3908</v>
      </c>
      <c r="F61" s="17" t="s">
        <v>15</v>
      </c>
      <c r="G61" s="18">
        <v>0.22949074074131204</v>
      </c>
      <c r="M61">
        <v>5077</v>
      </c>
      <c r="N61" s="17" t="s">
        <v>33</v>
      </c>
      <c r="O61" s="18">
        <v>0.69468749999941792</v>
      </c>
    </row>
    <row r="62" spans="1:24" x14ac:dyDescent="0.3">
      <c r="A62">
        <v>2181</v>
      </c>
      <c r="B62" s="17" t="s">
        <v>33</v>
      </c>
      <c r="C62" s="18">
        <v>21.647326388891088</v>
      </c>
      <c r="E62">
        <v>3935</v>
      </c>
      <c r="F62" s="17" t="s">
        <v>15</v>
      </c>
      <c r="G62" s="18">
        <v>18.166458333333139</v>
      </c>
      <c r="M62">
        <v>5124</v>
      </c>
      <c r="N62" s="17" t="s">
        <v>33</v>
      </c>
      <c r="O62" s="18">
        <v>6.963587962956808</v>
      </c>
    </row>
    <row r="63" spans="1:24" x14ac:dyDescent="0.3">
      <c r="A63">
        <v>2349</v>
      </c>
      <c r="B63" s="17" t="s">
        <v>33</v>
      </c>
      <c r="C63" s="18">
        <v>10.093009259253449</v>
      </c>
      <c r="E63">
        <v>3967</v>
      </c>
      <c r="F63" s="17" t="s">
        <v>15</v>
      </c>
      <c r="G63" s="18">
        <v>3.1493981481471565</v>
      </c>
      <c r="M63">
        <v>5242</v>
      </c>
      <c r="N63" s="17" t="s">
        <v>33</v>
      </c>
      <c r="O63" s="18">
        <v>14.132824074069504</v>
      </c>
    </row>
    <row r="64" spans="1:24" x14ac:dyDescent="0.3">
      <c r="A64">
        <v>2385</v>
      </c>
      <c r="B64" s="17" t="s">
        <v>33</v>
      </c>
      <c r="C64" s="18">
        <v>6.5591087962966412</v>
      </c>
      <c r="E64">
        <v>4050</v>
      </c>
      <c r="F64" s="17" t="s">
        <v>15</v>
      </c>
      <c r="G64" s="18">
        <v>245.41276620369899</v>
      </c>
      <c r="M64">
        <v>5395</v>
      </c>
      <c r="N64" s="17" t="s">
        <v>33</v>
      </c>
      <c r="O64" s="18">
        <v>0.1030439814858255</v>
      </c>
    </row>
    <row r="65" spans="1:15" x14ac:dyDescent="0.3">
      <c r="A65">
        <v>2563</v>
      </c>
      <c r="B65" s="17" t="s">
        <v>17</v>
      </c>
      <c r="C65" s="18">
        <v>123.00803240740788</v>
      </c>
      <c r="E65">
        <v>4339</v>
      </c>
      <c r="F65" s="17" t="s">
        <v>15</v>
      </c>
      <c r="G65" s="18">
        <v>2.9868981481486117</v>
      </c>
      <c r="M65">
        <v>5434</v>
      </c>
      <c r="N65" s="17" t="s">
        <v>33</v>
      </c>
      <c r="O65" s="18">
        <v>23.730925925927295</v>
      </c>
    </row>
    <row r="66" spans="1:15" x14ac:dyDescent="0.3">
      <c r="A66">
        <v>2621</v>
      </c>
      <c r="B66" s="17" t="s">
        <v>241</v>
      </c>
      <c r="C66" s="18">
        <v>118.01923611111124</v>
      </c>
      <c r="E66">
        <v>4432</v>
      </c>
      <c r="F66" s="17" t="s">
        <v>15</v>
      </c>
      <c r="G66" s="18">
        <v>3.4675925926421769E-2</v>
      </c>
      <c r="M66">
        <v>6087</v>
      </c>
      <c r="N66" s="17" t="s">
        <v>33</v>
      </c>
      <c r="O66" s="18">
        <v>2.546296309446916E-4</v>
      </c>
    </row>
    <row r="67" spans="1:15" x14ac:dyDescent="0.3">
      <c r="A67">
        <v>2794</v>
      </c>
      <c r="B67" s="17" t="s">
        <v>33</v>
      </c>
      <c r="C67" s="18">
        <v>68.888518518513592</v>
      </c>
      <c r="E67">
        <v>4706</v>
      </c>
      <c r="F67" s="17" t="s">
        <v>15</v>
      </c>
      <c r="G67" s="18">
        <v>2.1319444444088731E-2</v>
      </c>
      <c r="M67">
        <v>6106</v>
      </c>
      <c r="N67" s="17" t="s">
        <v>33</v>
      </c>
      <c r="O67" s="18">
        <v>0.69421296296059154</v>
      </c>
    </row>
    <row r="68" spans="1:15" x14ac:dyDescent="0.3">
      <c r="A68">
        <v>2834</v>
      </c>
      <c r="B68" s="17" t="s">
        <v>33</v>
      </c>
      <c r="C68" s="18">
        <v>7.3764236111092032</v>
      </c>
      <c r="E68">
        <v>5005</v>
      </c>
      <c r="F68" s="17" t="s">
        <v>15</v>
      </c>
      <c r="G68" s="18">
        <v>202.40288194444292</v>
      </c>
      <c r="M68">
        <v>6121</v>
      </c>
      <c r="N68" s="17" t="s">
        <v>33</v>
      </c>
      <c r="O68" s="18">
        <v>99.019143518518831</v>
      </c>
    </row>
    <row r="69" spans="1:15" x14ac:dyDescent="0.3">
      <c r="A69">
        <v>2895</v>
      </c>
      <c r="B69" s="17" t="s">
        <v>33</v>
      </c>
      <c r="C69" s="18">
        <v>26.297060185184819</v>
      </c>
      <c r="E69">
        <v>5444</v>
      </c>
      <c r="F69" s="17" t="s">
        <v>15</v>
      </c>
      <c r="G69" s="18">
        <v>6.5624999988358468E-3</v>
      </c>
      <c r="M69">
        <v>6134</v>
      </c>
      <c r="N69" s="17" t="s">
        <v>33</v>
      </c>
      <c r="O69" s="18">
        <v>3.3114814814762212</v>
      </c>
    </row>
    <row r="70" spans="1:15" x14ac:dyDescent="0.3">
      <c r="A70">
        <v>2986</v>
      </c>
      <c r="B70" s="17" t="s">
        <v>100</v>
      </c>
      <c r="C70" s="18">
        <v>95.207210648150067</v>
      </c>
      <c r="E70">
        <v>5522</v>
      </c>
      <c r="F70" s="17" t="s">
        <v>15</v>
      </c>
      <c r="G70" s="18">
        <v>0.90678240740817273</v>
      </c>
      <c r="M70">
        <v>6135</v>
      </c>
      <c r="N70" s="17" t="s">
        <v>33</v>
      </c>
      <c r="O70" s="18">
        <v>3.3006828703728388</v>
      </c>
    </row>
    <row r="71" spans="1:15" x14ac:dyDescent="0.3">
      <c r="A71">
        <v>2998</v>
      </c>
      <c r="B71" s="17" t="s">
        <v>33</v>
      </c>
      <c r="C71" s="18">
        <v>5.9370833333377959</v>
      </c>
      <c r="E71">
        <v>5698</v>
      </c>
      <c r="F71" s="17" t="s">
        <v>15</v>
      </c>
      <c r="G71" s="18">
        <v>0.79988425925694173</v>
      </c>
      <c r="M71">
        <v>6145</v>
      </c>
      <c r="N71" s="17" t="s">
        <v>33</v>
      </c>
      <c r="O71" s="18">
        <v>6.0648148151813075E-2</v>
      </c>
    </row>
    <row r="72" spans="1:15" x14ac:dyDescent="0.3">
      <c r="A72">
        <v>3006</v>
      </c>
      <c r="B72" s="17" t="s">
        <v>33</v>
      </c>
      <c r="C72" s="18">
        <v>185.99803240740584</v>
      </c>
      <c r="E72">
        <v>5836</v>
      </c>
      <c r="F72" s="17" t="s">
        <v>15</v>
      </c>
      <c r="G72" s="18">
        <v>266.08119212962629</v>
      </c>
      <c r="M72">
        <v>6334</v>
      </c>
      <c r="N72" s="17" t="s">
        <v>33</v>
      </c>
      <c r="O72" s="18">
        <v>252.2217824074105</v>
      </c>
    </row>
    <row r="73" spans="1:15" x14ac:dyDescent="0.3">
      <c r="A73">
        <v>3073</v>
      </c>
      <c r="B73" s="17" t="s">
        <v>241</v>
      </c>
      <c r="C73" s="18">
        <v>0.84081018518918427</v>
      </c>
      <c r="E73">
        <v>5905</v>
      </c>
      <c r="F73" s="17" t="s">
        <v>15</v>
      </c>
      <c r="G73" s="18">
        <v>1.1650462962934398</v>
      </c>
      <c r="M73">
        <v>6345</v>
      </c>
      <c r="N73" s="17" t="s">
        <v>33</v>
      </c>
      <c r="O73" s="18">
        <v>0.94290509259008104</v>
      </c>
    </row>
    <row r="74" spans="1:15" x14ac:dyDescent="0.3">
      <c r="A74">
        <v>3393</v>
      </c>
      <c r="B74" s="17" t="s">
        <v>241</v>
      </c>
      <c r="C74" s="18">
        <v>124.05465277777694</v>
      </c>
      <c r="E74">
        <v>5947</v>
      </c>
      <c r="F74" s="17" t="s">
        <v>15</v>
      </c>
      <c r="G74" s="18">
        <v>0.61898148147884058</v>
      </c>
      <c r="M74">
        <v>6351</v>
      </c>
      <c r="N74" s="17" t="s">
        <v>33</v>
      </c>
      <c r="O74" s="18">
        <v>0.11072916667035315</v>
      </c>
    </row>
    <row r="75" spans="1:15" x14ac:dyDescent="0.3">
      <c r="A75">
        <v>3465</v>
      </c>
      <c r="B75" s="17" t="s">
        <v>33</v>
      </c>
      <c r="C75" s="18">
        <v>0.13763888888934162</v>
      </c>
      <c r="E75">
        <v>5968</v>
      </c>
      <c r="F75" s="17" t="s">
        <v>15</v>
      </c>
      <c r="G75" s="18">
        <v>7.2587615740703768</v>
      </c>
      <c r="M75">
        <v>6460</v>
      </c>
      <c r="N75" s="17" t="s">
        <v>33</v>
      </c>
      <c r="O75" s="18">
        <v>0.12157407407357823</v>
      </c>
    </row>
    <row r="76" spans="1:15" x14ac:dyDescent="0.3">
      <c r="A76">
        <v>3536</v>
      </c>
      <c r="B76" s="17" t="s">
        <v>17</v>
      </c>
      <c r="C76" s="18">
        <v>0.80244212962861639</v>
      </c>
      <c r="E76">
        <v>5979</v>
      </c>
      <c r="F76" s="17" t="s">
        <v>15</v>
      </c>
      <c r="G76" s="18">
        <v>148.86682870369987</v>
      </c>
      <c r="M76">
        <v>6651</v>
      </c>
      <c r="N76" s="17" t="s">
        <v>33</v>
      </c>
      <c r="O76" s="18">
        <v>0.11921296296350192</v>
      </c>
    </row>
    <row r="77" spans="1:15" x14ac:dyDescent="0.3">
      <c r="A77">
        <v>3537</v>
      </c>
      <c r="B77" s="17" t="s">
        <v>17</v>
      </c>
      <c r="C77" s="18">
        <v>0.79548611110658385</v>
      </c>
      <c r="E77">
        <v>5983</v>
      </c>
      <c r="F77" s="17" t="s">
        <v>15</v>
      </c>
      <c r="G77" s="18">
        <v>0.12170138888905058</v>
      </c>
      <c r="M77">
        <v>6844</v>
      </c>
      <c r="N77" s="17" t="s">
        <v>33</v>
      </c>
      <c r="O77" s="18">
        <v>0.61543981481372612</v>
      </c>
    </row>
    <row r="78" spans="1:15" x14ac:dyDescent="0.3">
      <c r="A78">
        <v>3714</v>
      </c>
      <c r="B78" s="17" t="s">
        <v>241</v>
      </c>
      <c r="C78" s="18">
        <v>42.148761574069795</v>
      </c>
      <c r="E78">
        <v>6086</v>
      </c>
      <c r="F78" s="17" t="s">
        <v>15</v>
      </c>
      <c r="G78" s="18">
        <v>0.7461458333345945</v>
      </c>
      <c r="M78">
        <v>7217</v>
      </c>
      <c r="N78" s="17" t="s">
        <v>33</v>
      </c>
      <c r="O78" s="18">
        <v>222.8669791666689</v>
      </c>
    </row>
    <row r="79" spans="1:15" x14ac:dyDescent="0.3">
      <c r="A79">
        <v>3864</v>
      </c>
      <c r="B79" s="17" t="s">
        <v>33</v>
      </c>
      <c r="C79" s="18">
        <v>6.1262615740706678</v>
      </c>
      <c r="E79">
        <v>6094</v>
      </c>
      <c r="F79" s="17" t="s">
        <v>15</v>
      </c>
      <c r="G79" s="18">
        <v>5.8810300925906631</v>
      </c>
      <c r="M79">
        <v>7283</v>
      </c>
      <c r="N79" s="17" t="s">
        <v>33</v>
      </c>
      <c r="O79" s="18">
        <v>0.17821759259823011</v>
      </c>
    </row>
    <row r="80" spans="1:15" x14ac:dyDescent="0.3">
      <c r="A80">
        <v>4017</v>
      </c>
      <c r="B80" s="17" t="s">
        <v>33</v>
      </c>
      <c r="C80" s="18">
        <v>1.8912037034169771E-2</v>
      </c>
      <c r="E80">
        <v>6095</v>
      </c>
      <c r="F80" s="17" t="s">
        <v>15</v>
      </c>
      <c r="G80" s="18">
        <v>0.75730324073811062</v>
      </c>
      <c r="M80">
        <v>7303</v>
      </c>
      <c r="N80" s="17" t="s">
        <v>33</v>
      </c>
      <c r="O80" s="18">
        <v>0.69843749999563443</v>
      </c>
    </row>
    <row r="81" spans="1:15" x14ac:dyDescent="0.3">
      <c r="A81">
        <v>4030</v>
      </c>
      <c r="B81" s="17" t="s">
        <v>17</v>
      </c>
      <c r="C81" s="18">
        <v>280.23862268518133</v>
      </c>
      <c r="E81">
        <v>6103</v>
      </c>
      <c r="F81" s="17" t="s">
        <v>15</v>
      </c>
      <c r="G81" s="18">
        <v>0.71335648147942265</v>
      </c>
      <c r="M81">
        <v>7520</v>
      </c>
      <c r="N81" s="17" t="s">
        <v>33</v>
      </c>
      <c r="O81" s="18">
        <v>0.32746527777635492</v>
      </c>
    </row>
    <row r="82" spans="1:15" x14ac:dyDescent="0.3">
      <c r="A82">
        <v>4040</v>
      </c>
      <c r="B82" s="17" t="s">
        <v>33</v>
      </c>
      <c r="C82" s="18">
        <v>294.10465277777985</v>
      </c>
      <c r="E82">
        <v>6110</v>
      </c>
      <c r="F82" s="17" t="s">
        <v>15</v>
      </c>
      <c r="G82" s="18">
        <v>10.883981481478259</v>
      </c>
      <c r="M82">
        <v>7678</v>
      </c>
      <c r="N82" s="17" t="s">
        <v>33</v>
      </c>
      <c r="O82" s="18">
        <v>208.31211805556086</v>
      </c>
    </row>
    <row r="83" spans="1:15" x14ac:dyDescent="0.3">
      <c r="A83">
        <v>4053</v>
      </c>
      <c r="B83" s="17" t="s">
        <v>17</v>
      </c>
      <c r="C83" s="18">
        <v>328.53806712962978</v>
      </c>
      <c r="E83">
        <v>6206</v>
      </c>
      <c r="F83" s="17" t="s">
        <v>15</v>
      </c>
      <c r="G83" s="18">
        <v>16.238750000004075</v>
      </c>
      <c r="M83">
        <v>7697</v>
      </c>
      <c r="N83" s="17" t="s">
        <v>33</v>
      </c>
      <c r="O83" s="18">
        <v>2.5994212962978054</v>
      </c>
    </row>
    <row r="84" spans="1:15" x14ac:dyDescent="0.3">
      <c r="A84">
        <v>4162</v>
      </c>
      <c r="B84" s="17" t="s">
        <v>33</v>
      </c>
      <c r="C84" s="18">
        <v>255.62685185185546</v>
      </c>
      <c r="E84">
        <v>6309</v>
      </c>
      <c r="F84" s="17" t="s">
        <v>15</v>
      </c>
      <c r="G84" s="18">
        <v>1.2888078703763313</v>
      </c>
      <c r="M84">
        <v>7841</v>
      </c>
      <c r="N84" s="17" t="s">
        <v>33</v>
      </c>
      <c r="O84" s="18">
        <v>4.2581018518831115E-2</v>
      </c>
    </row>
    <row r="85" spans="1:15" x14ac:dyDescent="0.3">
      <c r="A85">
        <v>4335</v>
      </c>
      <c r="B85" s="17" t="s">
        <v>33</v>
      </c>
      <c r="C85" s="18">
        <v>3.2094907408463769E-2</v>
      </c>
      <c r="E85">
        <v>6356</v>
      </c>
      <c r="F85" s="17" t="s">
        <v>15</v>
      </c>
      <c r="G85" s="18">
        <v>251.93578703703679</v>
      </c>
      <c r="M85">
        <v>7873</v>
      </c>
      <c r="N85" s="17" t="s">
        <v>33</v>
      </c>
      <c r="O85" s="18">
        <v>9.5277777778392192E-2</v>
      </c>
    </row>
    <row r="86" spans="1:15" x14ac:dyDescent="0.3">
      <c r="A86">
        <v>4624</v>
      </c>
      <c r="B86" s="17" t="s">
        <v>100</v>
      </c>
      <c r="C86" s="18">
        <v>1.4211689814837882</v>
      </c>
      <c r="E86">
        <v>6378</v>
      </c>
      <c r="F86" s="17" t="s">
        <v>15</v>
      </c>
      <c r="G86" s="18">
        <v>52.100509259260434</v>
      </c>
      <c r="M86">
        <v>8625</v>
      </c>
      <c r="N86" s="17" t="s">
        <v>33</v>
      </c>
      <c r="O86" s="18">
        <v>0.20810185185109731</v>
      </c>
    </row>
    <row r="87" spans="1:15" x14ac:dyDescent="0.3">
      <c r="A87">
        <v>4627</v>
      </c>
      <c r="B87" s="17" t="s">
        <v>100</v>
      </c>
      <c r="C87" s="18">
        <v>9.0364930555515457</v>
      </c>
      <c r="E87">
        <v>6441</v>
      </c>
      <c r="F87" s="17" t="s">
        <v>15</v>
      </c>
      <c r="G87" s="18">
        <v>0.11271990740351612</v>
      </c>
      <c r="M87">
        <v>8641</v>
      </c>
      <c r="N87" s="17" t="s">
        <v>33</v>
      </c>
      <c r="O87" s="18">
        <v>0.33915509258804377</v>
      </c>
    </row>
    <row r="88" spans="1:15" x14ac:dyDescent="0.3">
      <c r="A88">
        <v>4822</v>
      </c>
      <c r="B88" s="17" t="s">
        <v>33</v>
      </c>
      <c r="C88" s="18">
        <v>303.30069444444962</v>
      </c>
      <c r="E88">
        <v>6531</v>
      </c>
      <c r="F88" s="17" t="s">
        <v>15</v>
      </c>
      <c r="G88" s="18">
        <v>0.83045138889428927</v>
      </c>
      <c r="M88">
        <v>8678</v>
      </c>
      <c r="N88" s="17" t="s">
        <v>33</v>
      </c>
      <c r="O88" s="18">
        <v>7.9947800925874617</v>
      </c>
    </row>
    <row r="89" spans="1:15" x14ac:dyDescent="0.3">
      <c r="A89">
        <v>4881</v>
      </c>
      <c r="B89" s="17" t="s">
        <v>100</v>
      </c>
      <c r="C89" s="18">
        <v>3.085648147680331E-2</v>
      </c>
      <c r="E89">
        <v>6641</v>
      </c>
      <c r="F89" s="17" t="s">
        <v>15</v>
      </c>
      <c r="G89" s="18">
        <v>0.16891203704290092</v>
      </c>
      <c r="M89">
        <v>8691</v>
      </c>
      <c r="N89" s="17" t="s">
        <v>33</v>
      </c>
      <c r="O89" s="18">
        <v>7.8416898148134351</v>
      </c>
    </row>
    <row r="90" spans="1:15" x14ac:dyDescent="0.3">
      <c r="A90">
        <v>4992</v>
      </c>
      <c r="B90" s="17" t="s">
        <v>33</v>
      </c>
      <c r="C90" s="18">
        <v>0.91847222221986158</v>
      </c>
      <c r="E90">
        <v>6723</v>
      </c>
      <c r="F90" s="17" t="s">
        <v>15</v>
      </c>
      <c r="G90" s="18">
        <v>1.1519328703725478</v>
      </c>
      <c r="M90">
        <v>8697</v>
      </c>
      <c r="N90" s="17" t="s">
        <v>33</v>
      </c>
      <c r="O90" s="18">
        <v>13.199236111111531</v>
      </c>
    </row>
    <row r="91" spans="1:15" x14ac:dyDescent="0.3">
      <c r="A91">
        <v>5077</v>
      </c>
      <c r="B91" s="17" t="s">
        <v>33</v>
      </c>
      <c r="C91" s="18">
        <v>0.69468749999941792</v>
      </c>
      <c r="E91">
        <v>6869</v>
      </c>
      <c r="F91" s="17" t="s">
        <v>15</v>
      </c>
      <c r="G91" s="18">
        <v>4.3425925927294884E-2</v>
      </c>
      <c r="M91">
        <v>8718</v>
      </c>
      <c r="N91" s="17" t="s">
        <v>33</v>
      </c>
      <c r="O91" s="18">
        <v>2.0918981481445371</v>
      </c>
    </row>
    <row r="92" spans="1:15" x14ac:dyDescent="0.3">
      <c r="A92">
        <v>5124</v>
      </c>
      <c r="B92" s="17" t="s">
        <v>33</v>
      </c>
      <c r="C92" s="18">
        <v>6.963587962956808</v>
      </c>
      <c r="E92">
        <v>6976</v>
      </c>
      <c r="F92" s="17" t="s">
        <v>15</v>
      </c>
      <c r="G92" s="18">
        <v>4.3043981480877846E-2</v>
      </c>
      <c r="M92">
        <v>9019</v>
      </c>
      <c r="N92" s="17" t="s">
        <v>33</v>
      </c>
      <c r="O92" s="18">
        <v>0.83400462962890742</v>
      </c>
    </row>
    <row r="93" spans="1:15" x14ac:dyDescent="0.3">
      <c r="A93">
        <v>5242</v>
      </c>
      <c r="B93" s="17" t="s">
        <v>33</v>
      </c>
      <c r="C93" s="18">
        <v>14.132824074069504</v>
      </c>
      <c r="E93">
        <v>7089</v>
      </c>
      <c r="F93" s="17" t="s">
        <v>15</v>
      </c>
      <c r="G93" s="18">
        <v>6.3090277777519077E-2</v>
      </c>
      <c r="M93">
        <v>9277</v>
      </c>
      <c r="N93" s="17" t="s">
        <v>33</v>
      </c>
      <c r="O93" s="18">
        <v>54.079606481485825</v>
      </c>
    </row>
    <row r="94" spans="1:15" x14ac:dyDescent="0.3">
      <c r="A94">
        <v>5395</v>
      </c>
      <c r="B94" s="17" t="s">
        <v>33</v>
      </c>
      <c r="C94" s="18">
        <v>0.1030439814858255</v>
      </c>
      <c r="E94">
        <v>7258</v>
      </c>
      <c r="F94" s="17" t="s">
        <v>15</v>
      </c>
      <c r="G94" s="18">
        <v>2.1439120370414457</v>
      </c>
      <c r="M94">
        <v>9292</v>
      </c>
      <c r="N94" s="17" t="s">
        <v>33</v>
      </c>
      <c r="O94" s="18">
        <v>5.0118171296344372</v>
      </c>
    </row>
    <row r="95" spans="1:15" x14ac:dyDescent="0.3">
      <c r="A95">
        <v>5434</v>
      </c>
      <c r="B95" s="17" t="s">
        <v>33</v>
      </c>
      <c r="C95" s="18">
        <v>23.730925925927295</v>
      </c>
      <c r="E95">
        <v>7724</v>
      </c>
      <c r="F95" s="17" t="s">
        <v>15</v>
      </c>
      <c r="G95" s="18">
        <v>1.8656597222216078</v>
      </c>
      <c r="M95">
        <v>9388</v>
      </c>
      <c r="N95" s="17" t="s">
        <v>33</v>
      </c>
      <c r="O95" s="18">
        <v>2.9960532407421852</v>
      </c>
    </row>
    <row r="96" spans="1:15" x14ac:dyDescent="0.3">
      <c r="A96">
        <v>5793</v>
      </c>
      <c r="B96" s="17" t="s">
        <v>241</v>
      </c>
      <c r="C96" s="18">
        <v>4.221064814919373E-2</v>
      </c>
      <c r="E96">
        <v>7796</v>
      </c>
      <c r="F96" s="17" t="s">
        <v>15</v>
      </c>
      <c r="G96" s="18">
        <v>7.0419328703646897</v>
      </c>
      <c r="M96">
        <v>9429</v>
      </c>
      <c r="N96" s="17" t="s">
        <v>33</v>
      </c>
      <c r="O96" s="18">
        <v>1.9179166666654055</v>
      </c>
    </row>
    <row r="97" spans="1:15" x14ac:dyDescent="0.3">
      <c r="A97">
        <v>6087</v>
      </c>
      <c r="B97" s="17" t="s">
        <v>33</v>
      </c>
      <c r="C97" s="18">
        <v>2.546296309446916E-4</v>
      </c>
      <c r="E97">
        <v>7912</v>
      </c>
      <c r="F97" s="17" t="s">
        <v>15</v>
      </c>
      <c r="G97" s="18">
        <v>0.47403935185138835</v>
      </c>
      <c r="M97">
        <v>9464</v>
      </c>
      <c r="N97" s="17" t="s">
        <v>33</v>
      </c>
      <c r="O97" s="18">
        <v>137.92998842592351</v>
      </c>
    </row>
    <row r="98" spans="1:15" x14ac:dyDescent="0.3">
      <c r="A98">
        <v>6106</v>
      </c>
      <c r="B98" s="17" t="s">
        <v>33</v>
      </c>
      <c r="C98" s="18">
        <v>0.69421296296059154</v>
      </c>
      <c r="E98">
        <v>8029</v>
      </c>
      <c r="F98" s="17" t="s">
        <v>15</v>
      </c>
      <c r="G98" s="18">
        <v>3.9189814815472346E-2</v>
      </c>
      <c r="M98">
        <v>9546</v>
      </c>
      <c r="N98" s="17" t="s">
        <v>33</v>
      </c>
      <c r="O98" s="18">
        <v>1.6210185185191222</v>
      </c>
    </row>
    <row r="99" spans="1:15" x14ac:dyDescent="0.3">
      <c r="A99">
        <v>6121</v>
      </c>
      <c r="B99" s="17" t="s">
        <v>33</v>
      </c>
      <c r="C99" s="18">
        <v>99.019143518518831</v>
      </c>
      <c r="E99">
        <v>8032</v>
      </c>
      <c r="F99" s="17" t="s">
        <v>15</v>
      </c>
      <c r="G99" s="18">
        <v>9.8961226851824904</v>
      </c>
      <c r="M99">
        <v>9846</v>
      </c>
      <c r="N99" s="17" t="s">
        <v>33</v>
      </c>
      <c r="O99" s="18">
        <v>1.7822337962934398</v>
      </c>
    </row>
    <row r="100" spans="1:15" x14ac:dyDescent="0.3">
      <c r="A100">
        <v>6134</v>
      </c>
      <c r="B100" s="17" t="s">
        <v>33</v>
      </c>
      <c r="C100" s="18">
        <v>3.3114814814762212</v>
      </c>
      <c r="E100">
        <v>8195</v>
      </c>
      <c r="F100" s="17" t="s">
        <v>15</v>
      </c>
      <c r="G100" s="18">
        <v>63.545543981483206</v>
      </c>
      <c r="M100">
        <v>9889</v>
      </c>
      <c r="N100" s="17" t="s">
        <v>33</v>
      </c>
      <c r="O100" s="18">
        <v>44.026203703702777</v>
      </c>
    </row>
    <row r="101" spans="1:15" x14ac:dyDescent="0.3">
      <c r="A101">
        <v>6135</v>
      </c>
      <c r="B101" s="17" t="s">
        <v>33</v>
      </c>
      <c r="C101" s="18">
        <v>3.3006828703728388</v>
      </c>
      <c r="E101">
        <v>8383</v>
      </c>
      <c r="F101" s="17" t="s">
        <v>15</v>
      </c>
      <c r="G101" s="18">
        <v>3.0324074105010368E-3</v>
      </c>
      <c r="M101">
        <v>10328</v>
      </c>
      <c r="N101" s="17" t="s">
        <v>33</v>
      </c>
      <c r="O101" s="18">
        <v>105.2525462962949</v>
      </c>
    </row>
    <row r="102" spans="1:15" x14ac:dyDescent="0.3">
      <c r="A102">
        <v>6145</v>
      </c>
      <c r="B102" s="17" t="s">
        <v>33</v>
      </c>
      <c r="C102" s="18">
        <v>6.0648148151813075E-2</v>
      </c>
      <c r="E102">
        <v>8675</v>
      </c>
      <c r="F102" s="17" t="s">
        <v>15</v>
      </c>
      <c r="G102" s="18">
        <v>87.943726851852261</v>
      </c>
      <c r="M102">
        <v>10625</v>
      </c>
      <c r="N102" s="17" t="s">
        <v>33</v>
      </c>
      <c r="O102" s="18">
        <v>13.941863425927295</v>
      </c>
    </row>
    <row r="103" spans="1:15" x14ac:dyDescent="0.3">
      <c r="A103">
        <v>6334</v>
      </c>
      <c r="B103" s="17" t="s">
        <v>33</v>
      </c>
      <c r="C103" s="18">
        <v>252.2217824074105</v>
      </c>
      <c r="E103">
        <v>8854</v>
      </c>
      <c r="F103" s="17" t="s">
        <v>15</v>
      </c>
      <c r="G103" s="18">
        <v>8.0139004629600095</v>
      </c>
      <c r="M103">
        <v>10638</v>
      </c>
      <c r="N103" s="17" t="s">
        <v>33</v>
      </c>
      <c r="O103" s="18">
        <v>2.361990740741021</v>
      </c>
    </row>
    <row r="104" spans="1:15" x14ac:dyDescent="0.3">
      <c r="A104">
        <v>6345</v>
      </c>
      <c r="B104" s="17" t="s">
        <v>33</v>
      </c>
      <c r="C104" s="18">
        <v>0.94290509259008104</v>
      </c>
      <c r="E104">
        <v>8986</v>
      </c>
      <c r="F104" s="17" t="s">
        <v>15</v>
      </c>
      <c r="G104" s="18">
        <v>0.16497685185458977</v>
      </c>
      <c r="M104">
        <v>10936</v>
      </c>
      <c r="N104" s="17" t="s">
        <v>33</v>
      </c>
      <c r="O104" s="18">
        <v>0.13790509258979</v>
      </c>
    </row>
    <row r="105" spans="1:15" x14ac:dyDescent="0.3">
      <c r="A105">
        <v>6351</v>
      </c>
      <c r="B105" s="17" t="s">
        <v>33</v>
      </c>
      <c r="C105" s="18">
        <v>0.11072916667035315</v>
      </c>
      <c r="E105">
        <v>9073</v>
      </c>
      <c r="F105" s="17" t="s">
        <v>15</v>
      </c>
      <c r="G105" s="18">
        <v>55.99309027777781</v>
      </c>
      <c r="M105">
        <v>11016</v>
      </c>
      <c r="N105" s="17" t="s">
        <v>33</v>
      </c>
      <c r="O105" s="18">
        <v>0.46064814814599231</v>
      </c>
    </row>
    <row r="106" spans="1:15" x14ac:dyDescent="0.3">
      <c r="A106">
        <v>6460</v>
      </c>
      <c r="B106" s="17" t="s">
        <v>33</v>
      </c>
      <c r="C106" s="18">
        <v>0.12157407407357823</v>
      </c>
      <c r="E106">
        <v>9076</v>
      </c>
      <c r="F106" s="17" t="s">
        <v>15</v>
      </c>
      <c r="G106" s="18">
        <v>6.6161574074067175</v>
      </c>
      <c r="M106">
        <v>11144</v>
      </c>
      <c r="N106" s="17" t="s">
        <v>33</v>
      </c>
      <c r="O106" s="18">
        <v>1.4710300925944466</v>
      </c>
    </row>
    <row r="107" spans="1:15" x14ac:dyDescent="0.3">
      <c r="A107">
        <v>6651</v>
      </c>
      <c r="B107" s="17" t="s">
        <v>33</v>
      </c>
      <c r="C107" s="18">
        <v>0.11921296296350192</v>
      </c>
      <c r="E107">
        <v>9309</v>
      </c>
      <c r="F107" s="17" t="s">
        <v>15</v>
      </c>
      <c r="G107" s="18">
        <v>6.734166666668898</v>
      </c>
      <c r="M107">
        <v>11259</v>
      </c>
      <c r="N107" s="17" t="s">
        <v>33</v>
      </c>
      <c r="O107" s="18">
        <v>28.170775462960592</v>
      </c>
    </row>
    <row r="108" spans="1:15" x14ac:dyDescent="0.3">
      <c r="A108">
        <v>6844</v>
      </c>
      <c r="B108" s="17" t="s">
        <v>33</v>
      </c>
      <c r="C108" s="18">
        <v>0.61543981481372612</v>
      </c>
      <c r="E108">
        <v>9315</v>
      </c>
      <c r="F108" s="17" t="s">
        <v>15</v>
      </c>
      <c r="G108" s="18">
        <v>8.3737615740756155</v>
      </c>
      <c r="M108">
        <v>11299</v>
      </c>
      <c r="N108" s="17" t="s">
        <v>33</v>
      </c>
      <c r="O108" s="18">
        <v>68.518067129625706</v>
      </c>
    </row>
    <row r="109" spans="1:15" x14ac:dyDescent="0.3">
      <c r="A109">
        <v>6896</v>
      </c>
      <c r="B109" s="17" t="s">
        <v>241</v>
      </c>
      <c r="C109" s="18">
        <v>23.616585648152977</v>
      </c>
      <c r="E109">
        <v>9454</v>
      </c>
      <c r="F109" s="17" t="s">
        <v>15</v>
      </c>
      <c r="G109" s="18">
        <v>0.64931712962425081</v>
      </c>
      <c r="M109">
        <v>11339</v>
      </c>
      <c r="N109" s="17" t="s">
        <v>33</v>
      </c>
      <c r="O109" s="18">
        <v>2.0415625000023283</v>
      </c>
    </row>
    <row r="110" spans="1:15" x14ac:dyDescent="0.3">
      <c r="A110">
        <v>7217</v>
      </c>
      <c r="B110" s="17" t="s">
        <v>33</v>
      </c>
      <c r="C110" s="18">
        <v>222.8669791666689</v>
      </c>
      <c r="E110">
        <v>9543</v>
      </c>
      <c r="F110" s="17" t="s">
        <v>15</v>
      </c>
      <c r="G110" s="18">
        <v>7.442129630362615E-3</v>
      </c>
      <c r="M110">
        <v>11345</v>
      </c>
      <c r="N110" s="17" t="s">
        <v>33</v>
      </c>
      <c r="O110" s="18">
        <v>0.93649305556027684</v>
      </c>
    </row>
    <row r="111" spans="1:15" x14ac:dyDescent="0.3">
      <c r="A111">
        <v>7283</v>
      </c>
      <c r="B111" s="17" t="s">
        <v>33</v>
      </c>
      <c r="C111" s="18">
        <v>0.17821759259823011</v>
      </c>
      <c r="E111">
        <v>9696</v>
      </c>
      <c r="F111" s="17" t="s">
        <v>15</v>
      </c>
      <c r="G111" s="18">
        <v>9.6732986111092032</v>
      </c>
      <c r="M111">
        <v>11429</v>
      </c>
      <c r="N111" s="17" t="s">
        <v>33</v>
      </c>
      <c r="O111" s="18">
        <v>10.920729166660749</v>
      </c>
    </row>
    <row r="112" spans="1:15" x14ac:dyDescent="0.3">
      <c r="A112">
        <v>7303</v>
      </c>
      <c r="B112" s="17" t="s">
        <v>33</v>
      </c>
      <c r="C112" s="18">
        <v>0.69843749999563443</v>
      </c>
      <c r="E112">
        <v>9734</v>
      </c>
      <c r="F112" s="17" t="s">
        <v>15</v>
      </c>
      <c r="G112" s="18">
        <v>3.7499999998544808E-2</v>
      </c>
      <c r="M112">
        <v>11445</v>
      </c>
      <c r="N112" s="17" t="s">
        <v>33</v>
      </c>
      <c r="O112" s="18">
        <v>26.665983796294313</v>
      </c>
    </row>
    <row r="113" spans="1:15" x14ac:dyDescent="0.3">
      <c r="A113">
        <v>7520</v>
      </c>
      <c r="B113" s="17" t="s">
        <v>33</v>
      </c>
      <c r="C113" s="18">
        <v>0.32746527777635492</v>
      </c>
      <c r="E113">
        <v>9796</v>
      </c>
      <c r="F113" s="17" t="s">
        <v>15</v>
      </c>
      <c r="G113" s="18">
        <v>0.65590277777664596</v>
      </c>
      <c r="M113">
        <v>11540</v>
      </c>
      <c r="N113" s="17" t="s">
        <v>33</v>
      </c>
      <c r="O113" s="18">
        <v>1.1035069444478722</v>
      </c>
    </row>
    <row r="114" spans="1:15" x14ac:dyDescent="0.3">
      <c r="A114">
        <v>7678</v>
      </c>
      <c r="B114" s="17" t="s">
        <v>33</v>
      </c>
      <c r="C114" s="18">
        <v>208.31211805556086</v>
      </c>
      <c r="E114">
        <v>9797</v>
      </c>
      <c r="F114" s="17" t="s">
        <v>15</v>
      </c>
      <c r="G114" s="18">
        <v>0.87861111111124046</v>
      </c>
      <c r="M114">
        <v>11605</v>
      </c>
      <c r="N114" s="17" t="s">
        <v>33</v>
      </c>
      <c r="O114" s="18">
        <v>40.745682870372548</v>
      </c>
    </row>
    <row r="115" spans="1:15" x14ac:dyDescent="0.3">
      <c r="A115">
        <v>7697</v>
      </c>
      <c r="B115" s="17" t="s">
        <v>33</v>
      </c>
      <c r="C115" s="18">
        <v>2.5994212962978054</v>
      </c>
      <c r="E115">
        <v>9830</v>
      </c>
      <c r="F115" s="17" t="s">
        <v>15</v>
      </c>
      <c r="G115" s="18">
        <v>0.11328703703475185</v>
      </c>
      <c r="M115">
        <v>11969</v>
      </c>
      <c r="N115" s="17" t="s">
        <v>33</v>
      </c>
      <c r="O115" s="18">
        <v>12.725856481483788</v>
      </c>
    </row>
    <row r="116" spans="1:15" x14ac:dyDescent="0.3">
      <c r="A116">
        <v>7725</v>
      </c>
      <c r="B116" s="17" t="s">
        <v>241</v>
      </c>
      <c r="C116" s="18">
        <v>4.8368055555329192E-2</v>
      </c>
      <c r="E116">
        <v>9927</v>
      </c>
      <c r="F116" s="17" t="s">
        <v>15</v>
      </c>
      <c r="G116" s="18">
        <v>0.14008101851504762</v>
      </c>
      <c r="M116">
        <v>12110</v>
      </c>
      <c r="N116" s="17" t="s">
        <v>33</v>
      </c>
      <c r="O116" s="18">
        <v>0.24835648148291511</v>
      </c>
    </row>
    <row r="117" spans="1:15" x14ac:dyDescent="0.3">
      <c r="A117">
        <v>7838</v>
      </c>
      <c r="B117" s="17" t="s">
        <v>241</v>
      </c>
      <c r="C117" s="18">
        <v>5.5474537039117422E-2</v>
      </c>
      <c r="E117">
        <v>9970</v>
      </c>
      <c r="F117" s="17" t="s">
        <v>15</v>
      </c>
      <c r="G117" s="18">
        <v>7.42361111115315E-2</v>
      </c>
      <c r="M117">
        <v>12201</v>
      </c>
      <c r="N117" s="17" t="s">
        <v>33</v>
      </c>
      <c r="O117" s="18">
        <v>34.24811342592875</v>
      </c>
    </row>
    <row r="118" spans="1:15" x14ac:dyDescent="0.3">
      <c r="A118">
        <v>7841</v>
      </c>
      <c r="B118" s="17" t="s">
        <v>33</v>
      </c>
      <c r="C118" s="18">
        <v>4.2581018518831115E-2</v>
      </c>
      <c r="E118">
        <v>10323</v>
      </c>
      <c r="F118" s="17" t="s">
        <v>15</v>
      </c>
      <c r="G118" s="18">
        <v>0.10284722222422715</v>
      </c>
      <c r="M118">
        <v>12480</v>
      </c>
      <c r="N118" s="17" t="s">
        <v>33</v>
      </c>
      <c r="O118" s="18">
        <v>70.816620370365854</v>
      </c>
    </row>
    <row r="119" spans="1:15" x14ac:dyDescent="0.3">
      <c r="A119">
        <v>7873</v>
      </c>
      <c r="B119" s="17" t="s">
        <v>33</v>
      </c>
      <c r="C119" s="18">
        <v>9.5277777778392192E-2</v>
      </c>
      <c r="E119">
        <v>10441</v>
      </c>
      <c r="F119" s="17" t="s">
        <v>15</v>
      </c>
      <c r="G119" s="18">
        <v>2.8125000004365575E-2</v>
      </c>
      <c r="M119">
        <v>12534</v>
      </c>
      <c r="N119" s="17" t="s">
        <v>33</v>
      </c>
      <c r="O119" s="18">
        <v>4.3310069444414694</v>
      </c>
    </row>
    <row r="120" spans="1:15" x14ac:dyDescent="0.3">
      <c r="A120">
        <v>7877</v>
      </c>
      <c r="B120" s="17" t="s">
        <v>100</v>
      </c>
      <c r="C120" s="18">
        <v>202.01780092592526</v>
      </c>
      <c r="E120">
        <v>10451</v>
      </c>
      <c r="F120" s="17" t="s">
        <v>15</v>
      </c>
      <c r="G120" s="18">
        <v>9.8148148143081926E-2</v>
      </c>
      <c r="M120">
        <v>12725</v>
      </c>
      <c r="N120" s="17" t="s">
        <v>33</v>
      </c>
      <c r="O120" s="18">
        <v>5.6547569444446708</v>
      </c>
    </row>
    <row r="121" spans="1:15" x14ac:dyDescent="0.3">
      <c r="A121">
        <v>8315</v>
      </c>
      <c r="B121" s="17" t="s">
        <v>241</v>
      </c>
      <c r="C121" s="18">
        <v>5.2581018520868383E-2</v>
      </c>
      <c r="E121">
        <v>10470</v>
      </c>
      <c r="F121" s="17" t="s">
        <v>15</v>
      </c>
      <c r="G121" s="18">
        <v>97.807708333333721</v>
      </c>
      <c r="M121">
        <v>12803</v>
      </c>
      <c r="N121" s="17" t="s">
        <v>33</v>
      </c>
      <c r="O121" s="18">
        <v>11.926458333335177</v>
      </c>
    </row>
    <row r="122" spans="1:15" x14ac:dyDescent="0.3">
      <c r="A122">
        <v>8625</v>
      </c>
      <c r="B122" s="17" t="s">
        <v>33</v>
      </c>
      <c r="C122" s="18">
        <v>0.20810185185109731</v>
      </c>
      <c r="E122">
        <v>10588</v>
      </c>
      <c r="F122" s="17" t="s">
        <v>15</v>
      </c>
      <c r="G122" s="18">
        <v>6.7040393518545898</v>
      </c>
      <c r="M122">
        <v>12963</v>
      </c>
      <c r="N122" s="17" t="s">
        <v>33</v>
      </c>
      <c r="O122" s="18">
        <v>2.2728009259299142</v>
      </c>
    </row>
    <row r="123" spans="1:15" x14ac:dyDescent="0.3">
      <c r="A123">
        <v>8641</v>
      </c>
      <c r="B123" s="17" t="s">
        <v>33</v>
      </c>
      <c r="C123" s="18">
        <v>0.33915509258804377</v>
      </c>
      <c r="E123">
        <v>10664</v>
      </c>
      <c r="F123" s="17" t="s">
        <v>15</v>
      </c>
      <c r="G123" s="18">
        <v>0.9388425925935735</v>
      </c>
      <c r="M123">
        <v>13041</v>
      </c>
      <c r="N123" s="17" t="s">
        <v>33</v>
      </c>
      <c r="O123" s="18">
        <v>1.9633333333331393</v>
      </c>
    </row>
    <row r="124" spans="1:15" x14ac:dyDescent="0.3">
      <c r="A124">
        <v>8678</v>
      </c>
      <c r="B124" s="17" t="s">
        <v>33</v>
      </c>
      <c r="C124" s="18">
        <v>7.9947800925874617</v>
      </c>
      <c r="E124">
        <v>10931</v>
      </c>
      <c r="F124" s="17" t="s">
        <v>15</v>
      </c>
      <c r="G124" s="18">
        <v>0.10356481481721858</v>
      </c>
      <c r="M124">
        <v>13054</v>
      </c>
      <c r="N124" s="17" t="s">
        <v>33</v>
      </c>
      <c r="O124" s="18">
        <v>57.742152777776937</v>
      </c>
    </row>
    <row r="125" spans="1:15" x14ac:dyDescent="0.3">
      <c r="A125">
        <v>8691</v>
      </c>
      <c r="B125" s="17" t="s">
        <v>33</v>
      </c>
      <c r="C125" s="18">
        <v>7.8416898148134351</v>
      </c>
      <c r="E125">
        <v>11059</v>
      </c>
      <c r="F125" s="17" t="s">
        <v>15</v>
      </c>
      <c r="G125" s="18">
        <v>0.12868055555736646</v>
      </c>
      <c r="M125">
        <v>13117</v>
      </c>
      <c r="N125" s="17" t="s">
        <v>33</v>
      </c>
      <c r="O125" s="18">
        <v>2.7905787037016125</v>
      </c>
    </row>
    <row r="126" spans="1:15" x14ac:dyDescent="0.3">
      <c r="A126">
        <v>8697</v>
      </c>
      <c r="B126" s="17" t="s">
        <v>33</v>
      </c>
      <c r="C126" s="18">
        <v>13.199236111111531</v>
      </c>
      <c r="E126">
        <v>11522</v>
      </c>
      <c r="F126" s="17" t="s">
        <v>15</v>
      </c>
      <c r="G126" s="18">
        <v>9.6913773148189648</v>
      </c>
      <c r="M126">
        <v>13252</v>
      </c>
      <c r="N126" s="17" t="s">
        <v>33</v>
      </c>
      <c r="O126" s="18">
        <v>0.75398148148087785</v>
      </c>
    </row>
    <row r="127" spans="1:15" x14ac:dyDescent="0.3">
      <c r="A127">
        <v>8718</v>
      </c>
      <c r="B127" s="17" t="s">
        <v>33</v>
      </c>
      <c r="C127" s="18">
        <v>2.0918981481445371</v>
      </c>
      <c r="E127">
        <v>12038</v>
      </c>
      <c r="F127" s="17" t="s">
        <v>15</v>
      </c>
      <c r="G127" s="18">
        <v>67.21694444444438</v>
      </c>
      <c r="M127">
        <v>13290</v>
      </c>
      <c r="N127" s="17" t="s">
        <v>33</v>
      </c>
      <c r="O127" s="18">
        <v>51.864571759258979</v>
      </c>
    </row>
    <row r="128" spans="1:15" x14ac:dyDescent="0.3">
      <c r="A128">
        <v>9019</v>
      </c>
      <c r="B128" s="17" t="s">
        <v>33</v>
      </c>
      <c r="C128" s="18">
        <v>0.83400462962890742</v>
      </c>
      <c r="E128">
        <v>12567</v>
      </c>
      <c r="F128" s="17" t="s">
        <v>15</v>
      </c>
      <c r="G128" s="18">
        <v>38.023067129630363</v>
      </c>
      <c r="M128">
        <v>13812</v>
      </c>
      <c r="N128" s="17" t="s">
        <v>33</v>
      </c>
      <c r="O128" s="18">
        <v>5.8663888888841029</v>
      </c>
    </row>
    <row r="129" spans="1:15" x14ac:dyDescent="0.3">
      <c r="A129">
        <v>9277</v>
      </c>
      <c r="B129" s="17" t="s">
        <v>33</v>
      </c>
      <c r="C129" s="18">
        <v>54.079606481485825</v>
      </c>
      <c r="E129">
        <v>12713</v>
      </c>
      <c r="F129" s="17" t="s">
        <v>15</v>
      </c>
      <c r="G129" s="18">
        <v>7.1769212962972233</v>
      </c>
      <c r="M129">
        <v>14427</v>
      </c>
      <c r="N129" s="17" t="s">
        <v>33</v>
      </c>
      <c r="O129" s="18">
        <v>0.89994212963210884</v>
      </c>
    </row>
    <row r="130" spans="1:15" x14ac:dyDescent="0.3">
      <c r="A130">
        <v>9292</v>
      </c>
      <c r="B130" s="17" t="s">
        <v>33</v>
      </c>
      <c r="C130" s="18">
        <v>5.0118171296344372</v>
      </c>
      <c r="E130">
        <v>13617</v>
      </c>
      <c r="F130" s="17" t="s">
        <v>15</v>
      </c>
      <c r="G130" s="18">
        <v>0.60136574074567761</v>
      </c>
      <c r="M130">
        <v>15240</v>
      </c>
      <c r="N130" s="17" t="s">
        <v>33</v>
      </c>
      <c r="O130" s="18">
        <v>0.77902777778217569</v>
      </c>
    </row>
    <row r="131" spans="1:15" x14ac:dyDescent="0.3">
      <c r="A131">
        <v>9388</v>
      </c>
      <c r="B131" s="17" t="s">
        <v>33</v>
      </c>
      <c r="C131" s="18">
        <v>2.9960532407421852</v>
      </c>
      <c r="E131" s="4">
        <v>14040</v>
      </c>
      <c r="F131" s="17" t="s">
        <v>15</v>
      </c>
      <c r="G131" s="18">
        <v>826.19136574074219</v>
      </c>
      <c r="M131">
        <v>15317</v>
      </c>
      <c r="N131" s="17" t="s">
        <v>33</v>
      </c>
      <c r="O131" s="18">
        <v>8.8212615740703768</v>
      </c>
    </row>
    <row r="132" spans="1:15" x14ac:dyDescent="0.3">
      <c r="A132">
        <v>9429</v>
      </c>
      <c r="B132" s="17" t="s">
        <v>33</v>
      </c>
      <c r="C132" s="18">
        <v>1.9179166666654055</v>
      </c>
      <c r="E132">
        <v>14164</v>
      </c>
      <c r="F132" s="17" t="s">
        <v>15</v>
      </c>
      <c r="G132" s="18">
        <v>50.468055555560568</v>
      </c>
      <c r="M132">
        <v>15379</v>
      </c>
      <c r="N132" s="17" t="s">
        <v>33</v>
      </c>
      <c r="O132" s="18">
        <v>491.29489583332906</v>
      </c>
    </row>
    <row r="133" spans="1:15" x14ac:dyDescent="0.3">
      <c r="A133">
        <v>9464</v>
      </c>
      <c r="B133" s="17" t="s">
        <v>33</v>
      </c>
      <c r="C133" s="18">
        <v>137.92998842592351</v>
      </c>
      <c r="E133">
        <v>14377</v>
      </c>
      <c r="F133" s="17" t="s">
        <v>15</v>
      </c>
      <c r="G133" s="18">
        <v>24.074143518519122</v>
      </c>
      <c r="M133">
        <v>15435</v>
      </c>
      <c r="N133" s="17" t="s">
        <v>33</v>
      </c>
      <c r="O133" s="18">
        <v>0.81192129629926058</v>
      </c>
    </row>
    <row r="134" spans="1:15" x14ac:dyDescent="0.3">
      <c r="A134">
        <v>9503</v>
      </c>
      <c r="B134" s="17" t="s">
        <v>241</v>
      </c>
      <c r="C134" s="18">
        <v>2.0117824074040982</v>
      </c>
      <c r="E134">
        <v>15009</v>
      </c>
      <c r="F134" s="17" t="s">
        <v>15</v>
      </c>
      <c r="G134" s="18">
        <v>193.44679398147855</v>
      </c>
      <c r="M134">
        <v>15487</v>
      </c>
      <c r="N134" s="17" t="s">
        <v>33</v>
      </c>
      <c r="O134" s="18">
        <v>4.6785648148143082</v>
      </c>
    </row>
    <row r="135" spans="1:15" x14ac:dyDescent="0.3">
      <c r="A135">
        <v>9546</v>
      </c>
      <c r="B135" s="17" t="s">
        <v>33</v>
      </c>
      <c r="C135" s="18">
        <v>1.6210185185191222</v>
      </c>
      <c r="E135">
        <v>15339</v>
      </c>
      <c r="F135" s="17" t="s">
        <v>15</v>
      </c>
      <c r="G135" s="18">
        <v>0.96822916666860692</v>
      </c>
      <c r="M135">
        <v>15764</v>
      </c>
      <c r="N135" s="17" t="s">
        <v>33</v>
      </c>
      <c r="O135" s="18">
        <v>459.15831018518656</v>
      </c>
    </row>
    <row r="136" spans="1:15" x14ac:dyDescent="0.3">
      <c r="A136">
        <v>9846</v>
      </c>
      <c r="B136" s="17" t="s">
        <v>33</v>
      </c>
      <c r="C136" s="18">
        <v>1.7822337962934398</v>
      </c>
      <c r="E136">
        <v>15380</v>
      </c>
      <c r="F136" s="17" t="s">
        <v>15</v>
      </c>
      <c r="G136" s="18">
        <v>56.264212962967576</v>
      </c>
      <c r="M136">
        <v>16510</v>
      </c>
      <c r="N136" s="17" t="s">
        <v>33</v>
      </c>
      <c r="O136" s="18">
        <v>421.30386574073782</v>
      </c>
    </row>
    <row r="137" spans="1:15" x14ac:dyDescent="0.3">
      <c r="A137">
        <v>9889</v>
      </c>
      <c r="B137" s="17" t="s">
        <v>33</v>
      </c>
      <c r="C137" s="18">
        <v>44.026203703702777</v>
      </c>
      <c r="E137">
        <v>15456</v>
      </c>
      <c r="F137" s="17" t="s">
        <v>15</v>
      </c>
      <c r="G137" s="18">
        <v>3.8789120370347518</v>
      </c>
      <c r="M137">
        <v>16780</v>
      </c>
      <c r="N137" s="17" t="s">
        <v>33</v>
      </c>
      <c r="O137" s="18">
        <v>6.098564814812562</v>
      </c>
    </row>
    <row r="138" spans="1:15" x14ac:dyDescent="0.3">
      <c r="A138">
        <v>9984</v>
      </c>
      <c r="B138" s="17" t="s">
        <v>241</v>
      </c>
      <c r="C138" s="18">
        <v>0.958460648151231</v>
      </c>
      <c r="E138">
        <v>15547</v>
      </c>
      <c r="F138" s="17" t="s">
        <v>15</v>
      </c>
      <c r="G138" s="18">
        <v>480.17848379629868</v>
      </c>
      <c r="M138">
        <v>17538</v>
      </c>
      <c r="N138" s="17" t="s">
        <v>33</v>
      </c>
      <c r="O138" s="18">
        <v>3.6973148148099426</v>
      </c>
    </row>
    <row r="139" spans="1:15" x14ac:dyDescent="0.3">
      <c r="A139">
        <v>10259</v>
      </c>
      <c r="B139" s="17" t="s">
        <v>2389</v>
      </c>
      <c r="C139" s="18">
        <v>0.15719907407037681</v>
      </c>
      <c r="E139">
        <v>15761</v>
      </c>
      <c r="F139" s="17" t="s">
        <v>15</v>
      </c>
      <c r="G139" s="18">
        <v>459.27741898148088</v>
      </c>
      <c r="M139">
        <v>17962</v>
      </c>
      <c r="N139" s="17" t="s">
        <v>33</v>
      </c>
      <c r="O139" s="18">
        <v>370.77603009259474</v>
      </c>
    </row>
    <row r="140" spans="1:15" x14ac:dyDescent="0.3">
      <c r="A140">
        <v>10328</v>
      </c>
      <c r="B140" s="17" t="s">
        <v>33</v>
      </c>
      <c r="C140" s="18">
        <v>105.2525462962949</v>
      </c>
      <c r="E140">
        <v>15766</v>
      </c>
      <c r="F140" s="17" t="s">
        <v>15</v>
      </c>
      <c r="G140" s="18">
        <v>0.28074074074538657</v>
      </c>
      <c r="M140">
        <v>18252</v>
      </c>
      <c r="N140" s="17" t="s">
        <v>33</v>
      </c>
      <c r="O140" s="18">
        <v>0.10443287037196569</v>
      </c>
    </row>
    <row r="141" spans="1:15" x14ac:dyDescent="0.3">
      <c r="A141">
        <v>10625</v>
      </c>
      <c r="B141" s="17" t="s">
        <v>33</v>
      </c>
      <c r="C141" s="18">
        <v>13.941863425927295</v>
      </c>
      <c r="E141">
        <v>15838</v>
      </c>
      <c r="F141" s="17" t="s">
        <v>15</v>
      </c>
      <c r="G141" s="18">
        <v>456.25893518518569</v>
      </c>
      <c r="M141">
        <v>18703</v>
      </c>
      <c r="N141" s="17" t="s">
        <v>33</v>
      </c>
      <c r="O141" s="18">
        <v>44.68981481481751</v>
      </c>
    </row>
    <row r="142" spans="1:15" x14ac:dyDescent="0.3">
      <c r="A142">
        <v>10627</v>
      </c>
      <c r="B142" s="17" t="s">
        <v>17</v>
      </c>
      <c r="C142" s="18">
        <v>3.8349074074067175</v>
      </c>
      <c r="E142">
        <v>16248</v>
      </c>
      <c r="F142" s="17" t="s">
        <v>15</v>
      </c>
      <c r="G142" s="18">
        <v>13.764490740744804</v>
      </c>
      <c r="M142">
        <v>18774</v>
      </c>
      <c r="N142" s="17" t="s">
        <v>33</v>
      </c>
      <c r="O142" s="18">
        <v>39.811076388890797</v>
      </c>
    </row>
    <row r="143" spans="1:15" x14ac:dyDescent="0.3">
      <c r="A143">
        <v>10638</v>
      </c>
      <c r="B143" s="17" t="s">
        <v>33</v>
      </c>
      <c r="C143" s="18">
        <v>2.361990740741021</v>
      </c>
      <c r="E143">
        <v>16481</v>
      </c>
      <c r="F143" s="17" t="s">
        <v>15</v>
      </c>
      <c r="G143" s="18">
        <v>0.79130787037138361</v>
      </c>
      <c r="M143">
        <v>18803</v>
      </c>
      <c r="N143" s="17" t="s">
        <v>33</v>
      </c>
      <c r="O143" s="18">
        <v>22.09244212962949</v>
      </c>
    </row>
    <row r="144" spans="1:15" x14ac:dyDescent="0.3">
      <c r="A144">
        <v>10936</v>
      </c>
      <c r="B144" s="17" t="s">
        <v>33</v>
      </c>
      <c r="C144" s="18">
        <v>0.13790509258979</v>
      </c>
      <c r="E144">
        <v>18939</v>
      </c>
      <c r="F144" s="17" t="s">
        <v>15</v>
      </c>
      <c r="G144" s="18">
        <v>79.130381944443798</v>
      </c>
      <c r="M144">
        <v>18883</v>
      </c>
      <c r="N144" s="17" t="s">
        <v>33</v>
      </c>
      <c r="O144" s="18">
        <v>370.93524305555184</v>
      </c>
    </row>
    <row r="145" spans="1:15" x14ac:dyDescent="0.3">
      <c r="A145">
        <v>11016</v>
      </c>
      <c r="B145" s="17" t="s">
        <v>33</v>
      </c>
      <c r="C145" s="18">
        <v>0.46064814814599231</v>
      </c>
      <c r="E145">
        <v>19637</v>
      </c>
      <c r="F145" s="17" t="s">
        <v>15</v>
      </c>
      <c r="G145" s="18">
        <v>1.2559490740677575</v>
      </c>
      <c r="M145">
        <v>19047</v>
      </c>
      <c r="N145" s="17" t="s">
        <v>33</v>
      </c>
      <c r="O145" s="18">
        <v>369.73776620370336</v>
      </c>
    </row>
    <row r="146" spans="1:15" x14ac:dyDescent="0.3">
      <c r="A146">
        <v>11057</v>
      </c>
      <c r="B146" s="17" t="s">
        <v>241</v>
      </c>
      <c r="C146" s="18">
        <v>722.41471064814687</v>
      </c>
      <c r="E146">
        <v>20866</v>
      </c>
      <c r="F146" s="17" t="s">
        <v>15</v>
      </c>
      <c r="G146" s="18">
        <v>13.979594907403225</v>
      </c>
      <c r="M146">
        <v>19099</v>
      </c>
      <c r="N146" s="17" t="s">
        <v>33</v>
      </c>
      <c r="O146" s="18">
        <v>24.11810185185459</v>
      </c>
    </row>
    <row r="147" spans="1:15" x14ac:dyDescent="0.3">
      <c r="A147">
        <v>11127</v>
      </c>
      <c r="B147" s="17" t="s">
        <v>2389</v>
      </c>
      <c r="C147" s="18">
        <v>2.7617361111115315</v>
      </c>
      <c r="E147">
        <v>21692</v>
      </c>
      <c r="F147" s="17" t="s">
        <v>15</v>
      </c>
      <c r="G147" s="18">
        <v>0.98267361111356877</v>
      </c>
      <c r="M147">
        <v>19200</v>
      </c>
      <c r="N147" s="17" t="s">
        <v>33</v>
      </c>
      <c r="O147" s="18">
        <v>32.781446759261598</v>
      </c>
    </row>
    <row r="148" spans="1:15" x14ac:dyDescent="0.3">
      <c r="A148">
        <v>11144</v>
      </c>
      <c r="B148" s="17" t="s">
        <v>33</v>
      </c>
      <c r="C148" s="18">
        <v>1.4710300925944466</v>
      </c>
      <c r="E148">
        <v>26673</v>
      </c>
      <c r="F148" s="17" t="s">
        <v>15</v>
      </c>
      <c r="G148" s="18">
        <v>68.818958333336923</v>
      </c>
      <c r="M148">
        <v>19542</v>
      </c>
      <c r="N148" s="17" t="s">
        <v>33</v>
      </c>
      <c r="O148" s="18">
        <v>25.732731481475639</v>
      </c>
    </row>
    <row r="149" spans="1:15" x14ac:dyDescent="0.3">
      <c r="A149">
        <v>11259</v>
      </c>
      <c r="B149" s="17" t="s">
        <v>33</v>
      </c>
      <c r="C149" s="18">
        <v>28.170775462960592</v>
      </c>
      <c r="F149" s="20" t="s">
        <v>2493</v>
      </c>
      <c r="G149" s="5">
        <f>AVERAGE(G2:G148)</f>
        <v>53.484790879314644</v>
      </c>
      <c r="M149">
        <v>20019</v>
      </c>
      <c r="N149" s="17" t="s">
        <v>33</v>
      </c>
      <c r="O149" s="18">
        <v>24.17829861111386</v>
      </c>
    </row>
    <row r="150" spans="1:15" x14ac:dyDescent="0.3">
      <c r="A150">
        <v>11299</v>
      </c>
      <c r="B150" s="17" t="s">
        <v>33</v>
      </c>
      <c r="C150" s="18">
        <v>68.518067129625706</v>
      </c>
      <c r="F150" s="20" t="s">
        <v>2494</v>
      </c>
      <c r="G150" s="5">
        <f>MEDIAN(G2:G148)</f>
        <v>4.9104282407424762</v>
      </c>
      <c r="M150">
        <v>21492</v>
      </c>
      <c r="N150" s="17" t="s">
        <v>33</v>
      </c>
      <c r="O150" s="18">
        <v>17.491180555560277</v>
      </c>
    </row>
    <row r="151" spans="1:15" x14ac:dyDescent="0.3">
      <c r="A151">
        <v>11339</v>
      </c>
      <c r="B151" s="17" t="s">
        <v>33</v>
      </c>
      <c r="C151" s="18">
        <v>2.0415625000023283</v>
      </c>
      <c r="M151">
        <v>23125</v>
      </c>
      <c r="N151" s="17" t="s">
        <v>33</v>
      </c>
      <c r="O151" s="18">
        <v>151.41540509259357</v>
      </c>
    </row>
    <row r="152" spans="1:15" x14ac:dyDescent="0.3">
      <c r="A152">
        <v>11345</v>
      </c>
      <c r="B152" s="17" t="s">
        <v>33</v>
      </c>
      <c r="C152" s="18">
        <v>0.93649305556027684</v>
      </c>
      <c r="M152">
        <v>24252</v>
      </c>
      <c r="N152" s="17" t="s">
        <v>33</v>
      </c>
      <c r="O152" s="18">
        <v>1.9857060185167938</v>
      </c>
    </row>
    <row r="153" spans="1:15" x14ac:dyDescent="0.3">
      <c r="A153">
        <v>11429</v>
      </c>
      <c r="B153" s="17" t="s">
        <v>33</v>
      </c>
      <c r="C153" s="18">
        <v>10.920729166660749</v>
      </c>
      <c r="M153">
        <v>25507</v>
      </c>
      <c r="N153" s="17" t="s">
        <v>33</v>
      </c>
      <c r="O153" s="18">
        <v>9.5621412036998663</v>
      </c>
    </row>
    <row r="154" spans="1:15" x14ac:dyDescent="0.3">
      <c r="A154">
        <v>11445</v>
      </c>
      <c r="B154" s="17" t="s">
        <v>33</v>
      </c>
      <c r="C154" s="18">
        <v>26.665983796294313</v>
      </c>
      <c r="N154" s="20" t="s">
        <v>2493</v>
      </c>
      <c r="O154" s="5">
        <f>AVERAGE(O2:O153)</f>
        <v>56.461222587719213</v>
      </c>
    </row>
    <row r="155" spans="1:15" x14ac:dyDescent="0.3">
      <c r="A155">
        <v>11540</v>
      </c>
      <c r="B155" s="17" t="s">
        <v>33</v>
      </c>
      <c r="C155" s="18">
        <v>1.1035069444478722</v>
      </c>
      <c r="N155" s="20" t="s">
        <v>2494</v>
      </c>
      <c r="O155" s="5">
        <f>MEDIAN(O2:O153)</f>
        <v>7.1700057870330056</v>
      </c>
    </row>
    <row r="156" spans="1:15" x14ac:dyDescent="0.3">
      <c r="A156">
        <v>11605</v>
      </c>
      <c r="B156" s="17" t="s">
        <v>33</v>
      </c>
      <c r="C156" s="18">
        <v>40.745682870372548</v>
      </c>
    </row>
    <row r="157" spans="1:15" x14ac:dyDescent="0.3">
      <c r="A157">
        <v>11965</v>
      </c>
      <c r="B157" s="17" t="s">
        <v>2389</v>
      </c>
      <c r="C157" s="18">
        <v>47.945335648153559</v>
      </c>
    </row>
    <row r="158" spans="1:15" x14ac:dyDescent="0.3">
      <c r="A158">
        <v>11969</v>
      </c>
      <c r="B158" s="17" t="s">
        <v>33</v>
      </c>
      <c r="C158" s="18">
        <v>12.725856481483788</v>
      </c>
    </row>
    <row r="159" spans="1:15" x14ac:dyDescent="0.3">
      <c r="A159">
        <v>12110</v>
      </c>
      <c r="B159" s="17" t="s">
        <v>33</v>
      </c>
      <c r="C159" s="18">
        <v>0.24835648148291511</v>
      </c>
    </row>
    <row r="160" spans="1:15" x14ac:dyDescent="0.3">
      <c r="A160">
        <v>12113</v>
      </c>
      <c r="B160" s="17" t="s">
        <v>100</v>
      </c>
      <c r="C160" s="18">
        <v>0.98472222222335404</v>
      </c>
    </row>
    <row r="161" spans="1:3" x14ac:dyDescent="0.3">
      <c r="A161">
        <v>12201</v>
      </c>
      <c r="B161" s="17" t="s">
        <v>33</v>
      </c>
      <c r="C161" s="18">
        <v>34.24811342592875</v>
      </c>
    </row>
    <row r="162" spans="1:3" x14ac:dyDescent="0.3">
      <c r="A162">
        <v>12343</v>
      </c>
      <c r="B162" s="17" t="s">
        <v>17</v>
      </c>
      <c r="C162" s="18">
        <v>37.792662037034461</v>
      </c>
    </row>
    <row r="163" spans="1:3" x14ac:dyDescent="0.3">
      <c r="A163">
        <v>12480</v>
      </c>
      <c r="B163" s="17" t="s">
        <v>33</v>
      </c>
      <c r="C163" s="18">
        <v>70.816620370365854</v>
      </c>
    </row>
    <row r="164" spans="1:3" x14ac:dyDescent="0.3">
      <c r="A164">
        <v>12534</v>
      </c>
      <c r="B164" s="17" t="s">
        <v>33</v>
      </c>
      <c r="C164" s="18">
        <v>4.3310069444414694</v>
      </c>
    </row>
    <row r="165" spans="1:3" x14ac:dyDescent="0.3">
      <c r="A165">
        <v>12725</v>
      </c>
      <c r="B165" s="17" t="s">
        <v>33</v>
      </c>
      <c r="C165" s="18">
        <v>5.6547569444446708</v>
      </c>
    </row>
    <row r="166" spans="1:3" x14ac:dyDescent="0.3">
      <c r="A166">
        <v>12728</v>
      </c>
      <c r="B166" s="17" t="s">
        <v>241</v>
      </c>
      <c r="C166" s="18">
        <v>56.496909722220153</v>
      </c>
    </row>
    <row r="167" spans="1:3" x14ac:dyDescent="0.3">
      <c r="A167">
        <v>12803</v>
      </c>
      <c r="B167" s="17" t="s">
        <v>33</v>
      </c>
      <c r="C167" s="18">
        <v>11.926458333335177</v>
      </c>
    </row>
    <row r="168" spans="1:3" x14ac:dyDescent="0.3">
      <c r="A168">
        <v>12963</v>
      </c>
      <c r="B168" s="17" t="s">
        <v>33</v>
      </c>
      <c r="C168" s="18">
        <v>2.2728009259299142</v>
      </c>
    </row>
    <row r="169" spans="1:3" x14ac:dyDescent="0.3">
      <c r="A169">
        <v>13041</v>
      </c>
      <c r="B169" s="17" t="s">
        <v>33</v>
      </c>
      <c r="C169" s="18">
        <v>1.9633333333331393</v>
      </c>
    </row>
    <row r="170" spans="1:3" x14ac:dyDescent="0.3">
      <c r="A170">
        <v>13054</v>
      </c>
      <c r="B170" s="17" t="s">
        <v>33</v>
      </c>
      <c r="C170" s="18">
        <v>57.742152777776937</v>
      </c>
    </row>
    <row r="171" spans="1:3" x14ac:dyDescent="0.3">
      <c r="A171">
        <v>13117</v>
      </c>
      <c r="B171" s="17" t="s">
        <v>33</v>
      </c>
      <c r="C171" s="18">
        <v>2.7905787037016125</v>
      </c>
    </row>
    <row r="172" spans="1:3" x14ac:dyDescent="0.3">
      <c r="A172">
        <v>13252</v>
      </c>
      <c r="B172" s="17" t="s">
        <v>33</v>
      </c>
      <c r="C172" s="18">
        <v>0.75398148148087785</v>
      </c>
    </row>
    <row r="173" spans="1:3" x14ac:dyDescent="0.3">
      <c r="A173">
        <v>13290</v>
      </c>
      <c r="B173" s="17" t="s">
        <v>33</v>
      </c>
      <c r="C173" s="18">
        <v>51.864571759258979</v>
      </c>
    </row>
    <row r="174" spans="1:3" x14ac:dyDescent="0.3">
      <c r="A174">
        <v>13812</v>
      </c>
      <c r="B174" s="17" t="s">
        <v>33</v>
      </c>
      <c r="C174" s="18">
        <v>5.8663888888841029</v>
      </c>
    </row>
    <row r="175" spans="1:3" x14ac:dyDescent="0.3">
      <c r="A175">
        <v>14427</v>
      </c>
      <c r="B175" s="17" t="s">
        <v>33</v>
      </c>
      <c r="C175" s="18">
        <v>0.89994212963210884</v>
      </c>
    </row>
    <row r="176" spans="1:3" x14ac:dyDescent="0.3">
      <c r="A176">
        <v>14988</v>
      </c>
      <c r="B176" s="17" t="s">
        <v>241</v>
      </c>
      <c r="C176" s="18">
        <v>194.65585648148408</v>
      </c>
    </row>
    <row r="177" spans="1:3" x14ac:dyDescent="0.3">
      <c r="A177">
        <v>15240</v>
      </c>
      <c r="B177" s="17" t="s">
        <v>33</v>
      </c>
      <c r="C177" s="18">
        <v>0.77902777778217569</v>
      </c>
    </row>
    <row r="178" spans="1:3" x14ac:dyDescent="0.3">
      <c r="A178">
        <v>15317</v>
      </c>
      <c r="B178" s="17" t="s">
        <v>33</v>
      </c>
      <c r="C178" s="18">
        <v>8.8212615740703768</v>
      </c>
    </row>
    <row r="179" spans="1:3" x14ac:dyDescent="0.3">
      <c r="A179">
        <v>15379</v>
      </c>
      <c r="B179" s="17" t="s">
        <v>33</v>
      </c>
      <c r="C179" s="18">
        <v>491.29489583332906</v>
      </c>
    </row>
    <row r="180" spans="1:3" x14ac:dyDescent="0.3">
      <c r="A180">
        <v>15435</v>
      </c>
      <c r="B180" s="17" t="s">
        <v>33</v>
      </c>
      <c r="C180" s="18">
        <v>0.81192129629926058</v>
      </c>
    </row>
    <row r="181" spans="1:3" x14ac:dyDescent="0.3">
      <c r="A181">
        <v>15487</v>
      </c>
      <c r="B181" s="17" t="s">
        <v>33</v>
      </c>
      <c r="C181" s="18">
        <v>4.6785648148143082</v>
      </c>
    </row>
    <row r="182" spans="1:3" x14ac:dyDescent="0.3">
      <c r="A182">
        <v>15764</v>
      </c>
      <c r="B182" s="17" t="s">
        <v>33</v>
      </c>
      <c r="C182" s="18">
        <v>459.15831018518656</v>
      </c>
    </row>
    <row r="183" spans="1:3" x14ac:dyDescent="0.3">
      <c r="A183">
        <v>16510</v>
      </c>
      <c r="B183" s="17" t="s">
        <v>33</v>
      </c>
      <c r="C183" s="18">
        <v>421.30386574073782</v>
      </c>
    </row>
    <row r="184" spans="1:3" x14ac:dyDescent="0.3">
      <c r="A184">
        <v>16780</v>
      </c>
      <c r="B184" s="17" t="s">
        <v>33</v>
      </c>
      <c r="C184" s="18">
        <v>6.098564814812562</v>
      </c>
    </row>
    <row r="185" spans="1:3" x14ac:dyDescent="0.3">
      <c r="A185">
        <v>17098</v>
      </c>
      <c r="B185" s="17" t="s">
        <v>241</v>
      </c>
      <c r="C185" s="18">
        <v>14.746585648150358</v>
      </c>
    </row>
    <row r="186" spans="1:3" x14ac:dyDescent="0.3">
      <c r="A186">
        <v>17176</v>
      </c>
      <c r="B186" s="17" t="s">
        <v>17</v>
      </c>
      <c r="C186" s="18">
        <v>0.37974537037371192</v>
      </c>
    </row>
    <row r="187" spans="1:3" x14ac:dyDescent="0.3">
      <c r="A187">
        <v>17538</v>
      </c>
      <c r="B187" s="17" t="s">
        <v>33</v>
      </c>
      <c r="C187" s="18">
        <v>3.6973148148099426</v>
      </c>
    </row>
    <row r="188" spans="1:3" x14ac:dyDescent="0.3">
      <c r="A188">
        <v>17962</v>
      </c>
      <c r="B188" s="17" t="s">
        <v>33</v>
      </c>
      <c r="C188" s="18">
        <v>370.77603009259474</v>
      </c>
    </row>
    <row r="189" spans="1:3" x14ac:dyDescent="0.3">
      <c r="A189">
        <v>18078</v>
      </c>
      <c r="B189" s="17" t="s">
        <v>17</v>
      </c>
      <c r="C189" s="18">
        <v>80.618437499993888</v>
      </c>
    </row>
    <row r="190" spans="1:3" x14ac:dyDescent="0.3">
      <c r="A190">
        <v>18252</v>
      </c>
      <c r="B190" s="17" t="s">
        <v>33</v>
      </c>
      <c r="C190" s="18">
        <v>0.10443287037196569</v>
      </c>
    </row>
    <row r="191" spans="1:3" x14ac:dyDescent="0.3">
      <c r="A191">
        <v>18658</v>
      </c>
      <c r="B191" s="17" t="s">
        <v>241</v>
      </c>
      <c r="C191" s="18">
        <v>44.808460648149776</v>
      </c>
    </row>
    <row r="192" spans="1:3" x14ac:dyDescent="0.3">
      <c r="A192">
        <v>18703</v>
      </c>
      <c r="B192" s="17" t="s">
        <v>33</v>
      </c>
      <c r="C192" s="18">
        <v>44.68981481481751</v>
      </c>
    </row>
    <row r="193" spans="1:3" x14ac:dyDescent="0.3">
      <c r="A193">
        <v>18774</v>
      </c>
      <c r="B193" s="17" t="s">
        <v>33</v>
      </c>
      <c r="C193" s="18">
        <v>39.811076388890797</v>
      </c>
    </row>
    <row r="194" spans="1:3" x14ac:dyDescent="0.3">
      <c r="A194">
        <v>18803</v>
      </c>
      <c r="B194" s="17" t="s">
        <v>33</v>
      </c>
      <c r="C194" s="18">
        <v>22.09244212962949</v>
      </c>
    </row>
    <row r="195" spans="1:3" x14ac:dyDescent="0.3">
      <c r="A195">
        <v>18883</v>
      </c>
      <c r="B195" s="17" t="s">
        <v>33</v>
      </c>
      <c r="C195" s="18">
        <v>370.93524305555184</v>
      </c>
    </row>
    <row r="196" spans="1:3" x14ac:dyDescent="0.3">
      <c r="A196">
        <v>18977</v>
      </c>
      <c r="B196" s="17" t="s">
        <v>17</v>
      </c>
      <c r="C196" s="18">
        <v>44.967523148145119</v>
      </c>
    </row>
    <row r="197" spans="1:3" x14ac:dyDescent="0.3">
      <c r="A197">
        <v>19047</v>
      </c>
      <c r="B197" s="17" t="s">
        <v>33</v>
      </c>
      <c r="C197" s="18">
        <v>369.73776620370336</v>
      </c>
    </row>
    <row r="198" spans="1:3" x14ac:dyDescent="0.3">
      <c r="A198">
        <v>19099</v>
      </c>
      <c r="B198" s="17" t="s">
        <v>33</v>
      </c>
      <c r="C198" s="18">
        <v>24.11810185185459</v>
      </c>
    </row>
    <row r="199" spans="1:3" x14ac:dyDescent="0.3">
      <c r="A199">
        <v>19200</v>
      </c>
      <c r="B199" s="17" t="s">
        <v>33</v>
      </c>
      <c r="C199" s="18">
        <v>32.781446759261598</v>
      </c>
    </row>
    <row r="200" spans="1:3" x14ac:dyDescent="0.3">
      <c r="A200">
        <v>19542</v>
      </c>
      <c r="B200" s="17" t="s">
        <v>33</v>
      </c>
      <c r="C200" s="18">
        <v>25.732731481475639</v>
      </c>
    </row>
    <row r="201" spans="1:3" x14ac:dyDescent="0.3">
      <c r="A201">
        <v>20019</v>
      </c>
      <c r="B201" s="17" t="s">
        <v>33</v>
      </c>
      <c r="C201" s="18">
        <v>24.17829861111386</v>
      </c>
    </row>
    <row r="202" spans="1:3" x14ac:dyDescent="0.3">
      <c r="A202">
        <v>20021</v>
      </c>
      <c r="B202" s="17" t="s">
        <v>241</v>
      </c>
      <c r="C202" s="18">
        <v>71.175787037034752</v>
      </c>
    </row>
    <row r="203" spans="1:3" x14ac:dyDescent="0.3">
      <c r="A203">
        <v>20030</v>
      </c>
      <c r="B203" s="17" t="s">
        <v>17</v>
      </c>
      <c r="C203" s="18">
        <v>0.90112268517987104</v>
      </c>
    </row>
    <row r="204" spans="1:3" x14ac:dyDescent="0.3">
      <c r="A204">
        <v>21492</v>
      </c>
      <c r="B204" s="17" t="s">
        <v>33</v>
      </c>
      <c r="C204" s="18">
        <v>17.491180555560277</v>
      </c>
    </row>
    <row r="205" spans="1:3" x14ac:dyDescent="0.3">
      <c r="A205">
        <v>23125</v>
      </c>
      <c r="B205" s="17" t="s">
        <v>33</v>
      </c>
      <c r="C205" s="18">
        <v>151.41540509259357</v>
      </c>
    </row>
    <row r="206" spans="1:3" x14ac:dyDescent="0.3">
      <c r="A206">
        <v>24252</v>
      </c>
      <c r="B206" s="17" t="s">
        <v>33</v>
      </c>
      <c r="C206" s="18">
        <v>1.9857060185167938</v>
      </c>
    </row>
    <row r="207" spans="1:3" x14ac:dyDescent="0.3">
      <c r="A207">
        <v>25506</v>
      </c>
      <c r="B207" s="17" t="s">
        <v>17</v>
      </c>
      <c r="C207" s="18">
        <v>15.573240740741312</v>
      </c>
    </row>
    <row r="208" spans="1:3" x14ac:dyDescent="0.3">
      <c r="A208">
        <v>25507</v>
      </c>
      <c r="B208" s="17" t="s">
        <v>33</v>
      </c>
      <c r="C208" s="18">
        <v>9.5621412036998663</v>
      </c>
    </row>
    <row r="209" spans="1:3" x14ac:dyDescent="0.3">
      <c r="A209">
        <v>25537</v>
      </c>
      <c r="B209" s="17" t="s">
        <v>241</v>
      </c>
      <c r="C209" s="18">
        <v>78.169212962959136</v>
      </c>
    </row>
    <row r="210" spans="1:3" x14ac:dyDescent="0.3">
      <c r="B210" s="19" t="s">
        <v>2493</v>
      </c>
      <c r="C210" s="5">
        <f>AVERAGE(C2:C209)</f>
        <v>64.676656539351683</v>
      </c>
    </row>
    <row r="211" spans="1:3" x14ac:dyDescent="0.3">
      <c r="B211" s="20" t="s">
        <v>2494</v>
      </c>
      <c r="C211" s="5">
        <f>MEDIAN(C2:C209)</f>
        <v>8.9288773148109613</v>
      </c>
    </row>
  </sheetData>
  <phoneticPr fontId="1" type="noConversion"/>
  <dataValidations count="2">
    <dataValidation type="list" allowBlank="1" showInputMessage="1" sqref="X12:X57 B1:B37 B40:B41 J12:J57 N1:N153 J1:J10 F126:F148 X1:X10 B43:B209 F1:F23 F25:F45 F47:F124 R1:R11 R15:R48" xr:uid="{49D18DF4-0EB7-4D00-B869-62055D7B8FE6}">
      <formula1>"Yes,No"</formula1>
    </dataValidation>
    <dataValidation type="list" allowBlank="1" showInputMessage="1" sqref="X12:X57 B1:B37 B41 J12:J57 N1:N27 N29:N153 J10 X1:X8 X10 B43:B146 B148:B209 F1:F22 F24:F45 F47:F124 F126:F148 J1:J8 R1:R11 R15:R48" xr:uid="{3A127F6E-D0A8-439A-8415-049FAF3E45E9}">
      <formula1>"BOH,ARB,NAM,non-bug,invalid,discuss"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411-final</vt:lpstr>
      <vt:lpstr>evolution</vt:lpstr>
      <vt:lpstr>downloaded</vt:lpstr>
      <vt:lpstr>fixing_time</vt:lpstr>
      <vt:lpstr>fixing_time_2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xiaoting du</cp:lastModifiedBy>
  <dcterms:created xsi:type="dcterms:W3CDTF">2015-06-05T18:19:34Z</dcterms:created>
  <dcterms:modified xsi:type="dcterms:W3CDTF">2021-03-09T10:31:04Z</dcterms:modified>
</cp:coreProperties>
</file>