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xiaotong\Desktop\"/>
    </mc:Choice>
  </mc:AlternateContent>
  <bookViews>
    <workbookView xWindow="0" yWindow="0" windowWidth="20490" windowHeight="7740" tabRatio="689"/>
  </bookViews>
  <sheets>
    <sheet name="持仓收益率" sheetId="3" r:id="rId1"/>
    <sheet name="持仓收益" sheetId="2" r:id="rId2"/>
    <sheet name="持有市值" sheetId="1" r:id="rId3"/>
    <sheet name="总回报" sheetId="4" state="hidden" r:id="rId4"/>
    <sheet name="持仓占比" sheetId="6" state="hidden" r:id="rId5"/>
    <sheet name="基金篮子" sheetId="5" r:id="rId6"/>
    <sheet name="交易记录" sheetId="8" r:id="rId7"/>
    <sheet name="DailyDetail" sheetId="10" r:id="rId8"/>
  </sheets>
  <definedNames>
    <definedName name="_xlnm._FilterDatabase" localSheetId="6" hidden="1">交易记录!$A$1:$L$26</definedName>
    <definedName name="持仓分析" localSheetId="7" hidden="1">DailyDetail!$A$1:$J$247</definedName>
  </definedNames>
  <calcPr calcId="152511"/>
  <extLst>
    <ext xmlns:x15="http://schemas.microsoft.com/office/spreadsheetml/2010/11/main" uri="{841E416B-1EF1-43b6-AB56-02D37102CBD5}">
      <x15:pivotCaches>
        <pivotCache cacheId="7" r:id="rId9"/>
        <pivotCache cacheId="10" r:id="rId10"/>
        <pivotCache cacheId="13" r:id="rId11"/>
        <pivotCache cacheId="16" r:id="rId12"/>
        <pivotCache cacheId="19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持仓分析_f78e3dd6-5d72-451b-9909-60c6c9e32697" name="持仓分析" connection=". symbol 持仓分析"/>
        </x15:modelTables>
      </x15:dataModel>
    </ext>
  </extLst>
</workbook>
</file>

<file path=xl/calcChain.xml><?xml version="1.0" encoding="utf-8"?>
<calcChain xmlns="http://schemas.openxmlformats.org/spreadsheetml/2006/main">
  <c r="H30" i="8" l="1"/>
  <c r="H29" i="8"/>
  <c r="A29" i="8"/>
  <c r="A30" i="8"/>
  <c r="H28" i="8"/>
  <c r="A28" i="8"/>
  <c r="H27" i="8"/>
  <c r="A27" i="8"/>
  <c r="H20" i="8" l="1"/>
  <c r="H21" i="8"/>
  <c r="H22" i="8"/>
  <c r="H23" i="8"/>
  <c r="H24" i="8"/>
  <c r="H25" i="8"/>
  <c r="H26" i="8"/>
  <c r="H19" i="8"/>
  <c r="F18" i="8"/>
</calcChain>
</file>

<file path=xl/connections.xml><?xml version="1.0" encoding="utf-8"?>
<connections xmlns="http://schemas.openxmlformats.org/spreadsheetml/2006/main">
  <connection id="1" odcFile="C:\Users\xiaotong\Documents\我的数据源\. symbol 持仓分析.odc" name=". symbol 持仓分析" type="100" refreshedVersion="5" minRefreshableVersion="5">
    <extLst>
      <ext xmlns:x15="http://schemas.microsoft.com/office/spreadsheetml/2010/11/main" uri="{DE250136-89BD-433C-8126-D09CA5730AF9}">
        <x15:connection id="15db3601-9136-4b84-8917-5de0c154ab77" autoDelete="1"/>
      </ext>
    </extLst>
  </connection>
  <connection id="2" keepAlive="1" name="ModelConnection_持仓分析" description="数据模型" type="5" refreshedVersion="5" minRefreshableVersion="5" saveData="1">
    <dbPr connection="Data Model Connection" command="持仓分析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<sst xmlns="http://schemas.openxmlformats.org/spreadsheetml/2006/main" count="939" uniqueCount="103">
  <si>
    <t>基金代码</t>
  </si>
  <si>
    <t>简称</t>
  </si>
  <si>
    <t>兴全趋势投资混合(LOF)</t>
  </si>
  <si>
    <t>嘉实基本面50指数(LOF)</t>
  </si>
  <si>
    <t>华夏上证50AH优选指数(LOF)</t>
  </si>
  <si>
    <t>华宝标普中国A股红利机会指数(LOF)</t>
  </si>
  <si>
    <t>交银中证海外中国互联网指数(QDII-LOF)</t>
  </si>
  <si>
    <t>景顺长城沪深300指数增强</t>
  </si>
  <si>
    <t>指数</t>
  </si>
  <si>
    <t>000311</t>
  </si>
  <si>
    <t>160212</t>
  </si>
  <si>
    <t>国泰估值优势混合(LOF)</t>
  </si>
  <si>
    <t>主动</t>
  </si>
  <si>
    <t>类型</t>
  </si>
  <si>
    <t>100032</t>
  </si>
  <si>
    <t>富国中证红利指数增强</t>
  </si>
  <si>
    <t>持有中</t>
  </si>
  <si>
    <t>Y</t>
  </si>
  <si>
    <t>N</t>
  </si>
  <si>
    <t>165312</t>
  </si>
  <si>
    <t>建信央视财经50指数分级</t>
  </si>
  <si>
    <t>160716</t>
  </si>
  <si>
    <t>501050</t>
  </si>
  <si>
    <t>163402</t>
  </si>
  <si>
    <t>Id</t>
  </si>
  <si>
    <t>user_name</t>
  </si>
  <si>
    <t>交易金额</t>
  </si>
  <si>
    <t>确认金额</t>
  </si>
  <si>
    <t>确认份额</t>
  </si>
  <si>
    <t>手续费</t>
  </si>
  <si>
    <t>交易类型</t>
  </si>
  <si>
    <t>交易平台</t>
  </si>
  <si>
    <t>确认时间</t>
  </si>
  <si>
    <t>备注</t>
  </si>
  <si>
    <t>501029</t>
  </si>
  <si>
    <t>买入</t>
  </si>
  <si>
    <t>蚂蚁</t>
  </si>
  <si>
    <t>2017-08-08</t>
  </si>
  <si>
    <t>xiaotong</t>
  </si>
  <si>
    <t>看好基本面50，坚持持有</t>
  </si>
  <si>
    <t>天天</t>
  </si>
  <si>
    <t>之前买入的，初始化</t>
  </si>
  <si>
    <t>2017-08-15</t>
  </si>
  <si>
    <t>降价啦，不得多少买点吗</t>
  </si>
  <si>
    <t>164906</t>
  </si>
  <si>
    <t>2017-08-29</t>
  </si>
  <si>
    <t>华宝标普中国A股红利机会指数(LOF)A</t>
  </si>
  <si>
    <t>2017-08-31</t>
  </si>
  <si>
    <t>跌就买</t>
  </si>
  <si>
    <t>2017-09-01</t>
  </si>
  <si>
    <t>2017-09-04</t>
  </si>
  <si>
    <t>2017-09-07</t>
  </si>
  <si>
    <t>蛋卷</t>
  </si>
  <si>
    <t>2017-09-06</t>
  </si>
  <si>
    <t>2017-09-11</t>
  </si>
  <si>
    <t>2017-09-08</t>
  </si>
  <si>
    <t>2017-09-14</t>
  </si>
  <si>
    <t>003318</t>
  </si>
  <si>
    <t>景顺长城中证500行业中性低波动指数</t>
  </si>
  <si>
    <t>000988</t>
  </si>
  <si>
    <t>嘉实全球互联网股票(QDII)</t>
  </si>
  <si>
    <t>新入手基金，看好互联网行业</t>
  </si>
  <si>
    <t>Total</t>
  </si>
  <si>
    <t>净值日期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</si>
  <si>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</si>
  <si>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</si>
  <si>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</si>
  <si>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</si>
  <si>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</si>
  <si>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</si>
  <si>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</si>
  <si>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</si>
  <si>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</si>
  <si>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</si>
  <si>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</si>
  <si>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</si>
  <si>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</si>
  <si>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2017-08-30</t>
  </si>
  <si>
    <t>2017-09-05</t>
  </si>
  <si>
    <t>2017-09-12</t>
  </si>
  <si>
    <t>2017-09-13</t>
  </si>
  <si>
    <t>2017-09-15</t>
  </si>
  <si>
    <t>2017-09-18</t>
  </si>
  <si>
    <t>2017-09-19</t>
  </si>
  <si>
    <t>2017-09-20</t>
  </si>
  <si>
    <t>2017-09-21</t>
  </si>
  <si>
    <t>2017-09-22</t>
  </si>
  <si>
    <t>单位净值</t>
  </si>
  <si>
    <t>持有市值</t>
  </si>
  <si>
    <t>持仓回报</t>
  </si>
  <si>
    <t>持仓回报率</t>
  </si>
  <si>
    <t>持有市值+赎回</t>
  </si>
  <si>
    <t>入市总回报</t>
  </si>
  <si>
    <t>入市总回报率</t>
  </si>
  <si>
    <t>2017-09-25</t>
  </si>
  <si>
    <t>2017-09-27</t>
  </si>
  <si>
    <t>2017-09-26</t>
  </si>
  <si>
    <t>2017-09-28</t>
  </si>
  <si>
    <t>2017-09-29</t>
  </si>
  <si>
    <t>2017-10-09</t>
  </si>
  <si>
    <t>A股走低</t>
  </si>
  <si>
    <t>指数走低</t>
  </si>
  <si>
    <t>2017-10-10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</si>
</sst>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Calibri"/>
      <family val="2"/>
      <charset val="134"/>
      <scheme val="minor"/>
    </font>
    <font>
      <sz val="11"/>
      <color theme="0" tint="-0.249977111117893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4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</cellXfs>
  <cellStyles count="1">
    <cellStyle name="常规" xfId="0" builtinId="0"/>
  </cellStyles>
  <dxfs count="12"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Table" Target="pivotTables/pivotTable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4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Table" Target="pivotTables/pivotTable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国泰估值优势混合(LOF)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0.00%</c:formatCode>
              <c:ptCount val="41"/>
              <c:pt idx="22">
                <c:v>-1.214E-3</c:v>
              </c:pt>
              <c:pt idx="23">
                <c:v>-5.9509999999999997E-3</c:v>
              </c:pt>
              <c:pt idx="24">
                <c:v>1.0446E-2</c:v>
              </c:pt>
              <c:pt idx="25">
                <c:v>6.0730000000000003E-3</c:v>
              </c:pt>
              <c:pt idx="26">
                <c:v>1.1903E-2</c:v>
              </c:pt>
              <c:pt idx="27">
                <c:v>2.4589999999999998E-3</c:v>
              </c:pt>
              <c:pt idx="28">
                <c:v>8.2570000000000005E-3</c:v>
              </c:pt>
              <c:pt idx="29">
                <c:v>1.9855000000000001E-2</c:v>
              </c:pt>
              <c:pt idx="30">
                <c:v>8.0110000000000008E-3</c:v>
              </c:pt>
              <c:pt idx="31">
                <c:v>9.8119999999999995E-3</c:v>
              </c:pt>
              <c:pt idx="32">
                <c:v>1.526E-3</c:v>
              </c:pt>
              <c:pt idx="33">
                <c:v>3.6879999999999999E-3</c:v>
              </c:pt>
              <c:pt idx="34">
                <c:v>-3.2620000000000001E-3</c:v>
              </c:pt>
              <c:pt idx="35">
                <c:v>-3.9830000000000004E-3</c:v>
              </c:pt>
              <c:pt idx="36">
                <c:v>7.1999999999999998E-3</c:v>
              </c:pt>
              <c:pt idx="37">
                <c:v>1.2971999999999999E-2</c:v>
              </c:pt>
              <c:pt idx="38">
                <c:v>3.9667000000000001E-2</c:v>
              </c:pt>
              <c:pt idx="39">
                <c:v>5.4456999999999998E-2</c:v>
              </c:pt>
              <c:pt idx="40">
                <c:v>5.1572E-2</c:v>
              </c:pt>
            </c:numLit>
          </c:val>
          <c:smooth val="0"/>
        </c:ser>
        <c:ser>
          <c:idx val="1"/>
          <c:order val="1"/>
          <c:tx>
            <c:v>华宝标普中国A股红利机会指数(LOF)A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0.00%</c:formatCode>
              <c:ptCount val="41"/>
              <c:pt idx="0">
                <c:v>1.0776000000000001E-2</c:v>
              </c:pt>
              <c:pt idx="1">
                <c:v>1.2754E-2</c:v>
              </c:pt>
              <c:pt idx="2">
                <c:v>6.6340000000000001E-3</c:v>
              </c:pt>
              <c:pt idx="3">
                <c:v>-1.2292000000000001E-2</c:v>
              </c:pt>
              <c:pt idx="4">
                <c:v>-2.4060000000000002E-3</c:v>
              </c:pt>
              <c:pt idx="5">
                <c:v>7.0200000000000004E-4</c:v>
              </c:pt>
              <c:pt idx="6">
                <c:v>2.31E-4</c:v>
              </c:pt>
              <c:pt idx="7">
                <c:v>3.9029999999999998E-3</c:v>
              </c:pt>
              <c:pt idx="8">
                <c:v>5.4089999999999997E-3</c:v>
              </c:pt>
              <c:pt idx="9">
                <c:v>9.1760000000000001E-3</c:v>
              </c:pt>
              <c:pt idx="10">
                <c:v>7.293E-3</c:v>
              </c:pt>
              <c:pt idx="11">
                <c:v>5.4089999999999997E-3</c:v>
              </c:pt>
              <c:pt idx="12">
                <c:v>9.8400000000000007E-4</c:v>
              </c:pt>
              <c:pt idx="13">
                <c:v>1.3788999999999999E-2</c:v>
              </c:pt>
              <c:pt idx="14">
                <c:v>2.104E-2</c:v>
              </c:pt>
              <c:pt idx="15">
                <c:v>1.9345000000000001E-2</c:v>
              </c:pt>
              <c:pt idx="16">
                <c:v>1.9910000000000001E-2</c:v>
              </c:pt>
              <c:pt idx="17">
                <c:v>1.7179E-2</c:v>
              </c:pt>
              <c:pt idx="18">
                <c:v>1.8308999999999999E-2</c:v>
              </c:pt>
              <c:pt idx="19">
                <c:v>2.2357999999999999E-2</c:v>
              </c:pt>
              <c:pt idx="20">
                <c:v>2.5371000000000001E-2</c:v>
              </c:pt>
              <c:pt idx="21">
                <c:v>2.3299E-2</c:v>
              </c:pt>
              <c:pt idx="22">
                <c:v>2.1887E-2</c:v>
              </c:pt>
              <c:pt idx="23">
                <c:v>2.2734000000000001E-2</c:v>
              </c:pt>
              <c:pt idx="24">
                <c:v>2.7725E-2</c:v>
              </c:pt>
              <c:pt idx="25">
                <c:v>2.9325E-2</c:v>
              </c:pt>
              <c:pt idx="26">
                <c:v>3.0172999999999998E-2</c:v>
              </c:pt>
              <c:pt idx="27">
                <c:v>2.9325E-2</c:v>
              </c:pt>
              <c:pt idx="28">
                <c:v>3.0644000000000001E-2</c:v>
              </c:pt>
              <c:pt idx="29">
                <c:v>2.546E-2</c:v>
              </c:pt>
              <c:pt idx="30">
                <c:v>1.3583E-2</c:v>
              </c:pt>
              <c:pt idx="31">
                <c:v>1.8380000000000001E-2</c:v>
              </c:pt>
              <c:pt idx="32">
                <c:v>1.4321E-2</c:v>
              </c:pt>
              <c:pt idx="33">
                <c:v>1.349E-2</c:v>
              </c:pt>
              <c:pt idx="34">
                <c:v>2.604E-3</c:v>
              </c:pt>
              <c:pt idx="35">
                <c:v>2.5119999999999999E-3</c:v>
              </c:pt>
              <c:pt idx="36">
                <c:v>6.202E-3</c:v>
              </c:pt>
              <c:pt idx="37">
                <c:v>5.372E-3</c:v>
              </c:pt>
              <c:pt idx="38">
                <c:v>1.0260999999999999E-2</c:v>
              </c:pt>
              <c:pt idx="39">
                <c:v>2.0778000000000001E-2</c:v>
              </c:pt>
              <c:pt idx="40">
                <c:v>2.4560999999999999E-2</c:v>
              </c:pt>
            </c:numLit>
          </c:val>
          <c:smooth val="0"/>
        </c:ser>
        <c:ser>
          <c:idx val="2"/>
          <c:order val="2"/>
          <c:tx>
            <c:v>华夏上证50AH优选指数(LOF)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0.00%</c:formatCode>
              <c:ptCount val="41"/>
              <c:pt idx="0">
                <c:v>4.9331E-2</c:v>
              </c:pt>
              <c:pt idx="1">
                <c:v>4.4658999999999997E-2</c:v>
              </c:pt>
              <c:pt idx="2">
                <c:v>3.3445999999999997E-2</c:v>
              </c:pt>
              <c:pt idx="3">
                <c:v>1.3823999999999999E-2</c:v>
              </c:pt>
              <c:pt idx="4">
                <c:v>2.4101999999999998E-2</c:v>
              </c:pt>
              <c:pt idx="5">
                <c:v>2.5971000000000001E-2</c:v>
              </c:pt>
              <c:pt idx="6">
                <c:v>2.6904999999999998E-2</c:v>
              </c:pt>
              <c:pt idx="7">
                <c:v>2.9707999999999998E-2</c:v>
              </c:pt>
              <c:pt idx="8">
                <c:v>2.8774000000000001E-2</c:v>
              </c:pt>
              <c:pt idx="9">
                <c:v>3.2511999999999999E-2</c:v>
              </c:pt>
              <c:pt idx="10">
                <c:v>4.4658999999999997E-2</c:v>
              </c:pt>
              <c:pt idx="11">
                <c:v>4.5593000000000002E-2</c:v>
              </c:pt>
              <c:pt idx="12">
                <c:v>4.7461999999999997E-2</c:v>
              </c:pt>
              <c:pt idx="13">
                <c:v>6.5215999999999996E-2</c:v>
              </c:pt>
              <c:pt idx="14">
                <c:v>7.3624999999999996E-2</c:v>
              </c:pt>
              <c:pt idx="15">
                <c:v>7.0821999999999996E-2</c:v>
              </c:pt>
              <c:pt idx="16">
                <c:v>7.0821999999999996E-2</c:v>
              </c:pt>
              <c:pt idx="17">
                <c:v>6.615E-2</c:v>
              </c:pt>
              <c:pt idx="18">
                <c:v>4.0856000000000003E-2</c:v>
              </c:pt>
              <c:pt idx="19">
                <c:v>2.5024999999999999E-2</c:v>
              </c:pt>
              <c:pt idx="20">
                <c:v>2.5024999999999999E-2</c:v>
              </c:pt>
              <c:pt idx="21">
                <c:v>1.9739E-2</c:v>
              </c:pt>
              <c:pt idx="22">
                <c:v>1.3410999999999999E-2</c:v>
              </c:pt>
              <c:pt idx="23">
                <c:v>1.3374E-2</c:v>
              </c:pt>
              <c:pt idx="24">
                <c:v>1.5181E-2</c:v>
              </c:pt>
              <c:pt idx="25">
                <c:v>1.9696999999999999E-2</c:v>
              </c:pt>
              <c:pt idx="26">
                <c:v>1.789E-2</c:v>
              </c:pt>
              <c:pt idx="27">
                <c:v>1.0444999999999999E-2</c:v>
              </c:pt>
              <c:pt idx="28">
                <c:v>8.6459999999999992E-3</c:v>
              </c:pt>
              <c:pt idx="29">
                <c:v>1.7642999999999999E-2</c:v>
              </c:pt>
              <c:pt idx="30">
                <c:v>1.4043999999999999E-2</c:v>
              </c:pt>
              <c:pt idx="31">
                <c:v>1.6743999999999998E-2</c:v>
              </c:pt>
              <c:pt idx="32">
                <c:v>2.0343E-2</c:v>
              </c:pt>
              <c:pt idx="33">
                <c:v>1.5844E-2</c:v>
              </c:pt>
              <c:pt idx="34">
                <c:v>5.9459999999999999E-3</c:v>
              </c:pt>
              <c:pt idx="35">
                <c:v>7.7460000000000003E-3</c:v>
              </c:pt>
              <c:pt idx="36">
                <c:v>8.6459999999999992E-3</c:v>
              </c:pt>
              <c:pt idx="39">
                <c:v>3.3839000000000001E-2</c:v>
              </c:pt>
              <c:pt idx="40">
                <c:v>3.5638999999999997E-2</c:v>
              </c:pt>
            </c:numLit>
          </c:val>
          <c:smooth val="0"/>
        </c:ser>
        <c:ser>
          <c:idx val="3"/>
          <c:order val="3"/>
          <c:tx>
            <c:v>嘉实基本面50指数(LOF)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0.00%</c:formatCode>
              <c:ptCount val="41"/>
              <c:pt idx="0">
                <c:v>-1.157E-3</c:v>
              </c:pt>
              <c:pt idx="1">
                <c:v>-7.9780000000000007E-3</c:v>
              </c:pt>
              <c:pt idx="2">
                <c:v>-1.1423000000000001E-2</c:v>
              </c:pt>
              <c:pt idx="3">
                <c:v>-2.6168E-2</c:v>
              </c:pt>
              <c:pt idx="4">
                <c:v>-2.2308999999999999E-2</c:v>
              </c:pt>
              <c:pt idx="5">
                <c:v>-5.8859999999999997E-3</c:v>
              </c:pt>
              <c:pt idx="6">
                <c:v>-9.9950000000000004E-3</c:v>
              </c:pt>
              <c:pt idx="7">
                <c:v>-4.7720000000000002E-3</c:v>
              </c:pt>
              <c:pt idx="8">
                <c:v>-1.707E-3</c:v>
              </c:pt>
              <c:pt idx="9">
                <c:v>4.9789999999999999E-3</c:v>
              </c:pt>
              <c:pt idx="10">
                <c:v>1.5914000000000001E-2</c:v>
              </c:pt>
              <c:pt idx="11">
                <c:v>2.1277000000000001E-2</c:v>
              </c:pt>
              <c:pt idx="12">
                <c:v>1.9188E-2</c:v>
              </c:pt>
              <c:pt idx="13">
                <c:v>4.0849000000000003E-2</c:v>
              </c:pt>
              <c:pt idx="14">
                <c:v>4.6838999999999999E-2</c:v>
              </c:pt>
              <c:pt idx="15">
                <c:v>1.1239000000000001E-2</c:v>
              </c:pt>
              <c:pt idx="16">
                <c:v>7.3419999999999996E-3</c:v>
              </c:pt>
              <c:pt idx="17">
                <c:v>-1.3179999999999999E-3</c:v>
              </c:pt>
              <c:pt idx="18">
                <c:v>-3.8570000000000002E-3</c:v>
              </c:pt>
              <c:pt idx="19">
                <c:v>-2.0400000000000001E-3</c:v>
              </c:pt>
              <c:pt idx="20">
                <c:v>3.075E-3</c:v>
              </c:pt>
              <c:pt idx="21">
                <c:v>4.4999999999999999E-4</c:v>
              </c:pt>
              <c:pt idx="22">
                <c:v>-4.1260000000000003E-3</c:v>
              </c:pt>
              <c:pt idx="23">
                <c:v>-7.0870000000000004E-3</c:v>
              </c:pt>
              <c:pt idx="24">
                <c:v>-7.7400000000000004E-3</c:v>
              </c:pt>
              <c:pt idx="25">
                <c:v>-4.2310000000000004E-3</c:v>
              </c:pt>
              <c:pt idx="26">
                <c:v>-5.3109999999999997E-3</c:v>
              </c:pt>
              <c:pt idx="27">
                <c:v>-7.3800000000000003E-3</c:v>
              </c:pt>
              <c:pt idx="28">
                <c:v>-7.7850000000000003E-3</c:v>
              </c:pt>
              <c:pt idx="29">
                <c:v>-8.7309999999999992E-3</c:v>
              </c:pt>
              <c:pt idx="30">
                <c:v>-8.5959999999999995E-3</c:v>
              </c:pt>
              <c:pt idx="31">
                <c:v>-9.8110000000000003E-3</c:v>
              </c:pt>
              <c:pt idx="32">
                <c:v>-4.6779999999999999E-3</c:v>
              </c:pt>
              <c:pt idx="33">
                <c:v>-2.99E-3</c:v>
              </c:pt>
              <c:pt idx="34">
                <c:v>-4.9480000000000001E-3</c:v>
              </c:pt>
              <c:pt idx="35">
                <c:v>-5.0829999999999998E-3</c:v>
              </c:pt>
              <c:pt idx="36">
                <c:v>-8.5959999999999995E-3</c:v>
              </c:pt>
              <c:pt idx="37">
                <c:v>-1.1905000000000001E-2</c:v>
              </c:pt>
              <c:pt idx="38">
                <c:v>-1.0513E-2</c:v>
              </c:pt>
              <c:pt idx="39">
                <c:v>-1.591E-3</c:v>
              </c:pt>
              <c:pt idx="40">
                <c:v>3.1000000000000001E-5</c:v>
              </c:pt>
            </c:numLit>
          </c:val>
          <c:smooth val="0"/>
        </c:ser>
        <c:ser>
          <c:idx val="4"/>
          <c:order val="4"/>
          <c:tx>
            <c:v>嘉实全球互联网股票(QDII)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0.00%</c:formatCode>
              <c:ptCount val="41"/>
              <c:pt idx="28">
                <c:v>-1.5280000000000001E-3</c:v>
              </c:pt>
              <c:pt idx="29">
                <c:v>1.3325E-2</c:v>
              </c:pt>
              <c:pt idx="30">
                <c:v>4.7889999999999999E-3</c:v>
              </c:pt>
              <c:pt idx="31">
                <c:v>7.4809999999999998E-3</c:v>
              </c:pt>
              <c:pt idx="32">
                <c:v>4.1159999999999999E-3</c:v>
              </c:pt>
              <c:pt idx="33">
                <c:v>-3.96E-3</c:v>
              </c:pt>
              <c:pt idx="34">
                <c:v>-3.4917999999999998E-2</c:v>
              </c:pt>
              <c:pt idx="35">
                <c:v>-2.4389000000000001E-2</c:v>
              </c:pt>
              <c:pt idx="36">
                <c:v>-6.613E-3</c:v>
              </c:pt>
              <c:pt idx="37">
                <c:v>-7.9810000000000002E-3</c:v>
              </c:pt>
              <c:pt idx="38">
                <c:v>-1.1440000000000001E-3</c:v>
              </c:pt>
              <c:pt idx="39">
                <c:v>2.2100999999999999E-2</c:v>
              </c:pt>
            </c:numLit>
          </c:val>
          <c:smooth val="0"/>
        </c:ser>
        <c:ser>
          <c:idx val="5"/>
          <c:order val="5"/>
          <c:tx>
            <c:v>交银中证海外中国互联网指数(QDII-LOF)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0.00%</c:formatCode>
              <c:ptCount val="41"/>
              <c:pt idx="0">
                <c:v>0.162773</c:v>
              </c:pt>
              <c:pt idx="1">
                <c:v>0.16698299999999999</c:v>
              </c:pt>
              <c:pt idx="2">
                <c:v>0.124884</c:v>
              </c:pt>
              <c:pt idx="3">
                <c:v>0.120674</c:v>
              </c:pt>
              <c:pt idx="4">
                <c:v>0.13582900000000001</c:v>
              </c:pt>
              <c:pt idx="5">
                <c:v>0.132461</c:v>
              </c:pt>
              <c:pt idx="6">
                <c:v>0.142565</c:v>
              </c:pt>
              <c:pt idx="7">
                <c:v>0.12741</c:v>
              </c:pt>
              <c:pt idx="8">
                <c:v>0.134987</c:v>
              </c:pt>
              <c:pt idx="9">
                <c:v>0.15687899999999999</c:v>
              </c:pt>
              <c:pt idx="10">
                <c:v>0.155195</c:v>
              </c:pt>
              <c:pt idx="11">
                <c:v>0.16361500000000001</c:v>
              </c:pt>
              <c:pt idx="12">
                <c:v>0.15687899999999999</c:v>
              </c:pt>
              <c:pt idx="13">
                <c:v>0.13919699999999999</c:v>
              </c:pt>
              <c:pt idx="14">
                <c:v>0.115622</c:v>
              </c:pt>
              <c:pt idx="15">
                <c:v>0.115622</c:v>
              </c:pt>
              <c:pt idx="16">
                <c:v>0.13161900000000001</c:v>
              </c:pt>
              <c:pt idx="17">
                <c:v>0.14424899999999999</c:v>
              </c:pt>
              <c:pt idx="18">
                <c:v>0.150143</c:v>
              </c:pt>
              <c:pt idx="19">
                <c:v>0.145091</c:v>
              </c:pt>
              <c:pt idx="20">
                <c:v>0.12909399999999999</c:v>
              </c:pt>
              <c:pt idx="21">
                <c:v>0.13161900000000001</c:v>
              </c:pt>
              <c:pt idx="22">
                <c:v>0.14677499999999999</c:v>
              </c:pt>
              <c:pt idx="23">
                <c:v>0.13582900000000001</c:v>
              </c:pt>
              <c:pt idx="24">
                <c:v>0.15351100000000001</c:v>
              </c:pt>
              <c:pt idx="25">
                <c:v>0.17203399999999999</c:v>
              </c:pt>
              <c:pt idx="26">
                <c:v>0.18213799999999999</c:v>
              </c:pt>
              <c:pt idx="27">
                <c:v>0.18382200000000001</c:v>
              </c:pt>
              <c:pt idx="28">
                <c:v>0.17708599999999999</c:v>
              </c:pt>
              <c:pt idx="29">
                <c:v>0.19139999999999999</c:v>
              </c:pt>
              <c:pt idx="30">
                <c:v>0.19139999999999999</c:v>
              </c:pt>
              <c:pt idx="31">
                <c:v>0.188032</c:v>
              </c:pt>
              <c:pt idx="32">
                <c:v>0.18129600000000001</c:v>
              </c:pt>
              <c:pt idx="33">
                <c:v>0.18298</c:v>
              </c:pt>
              <c:pt idx="34">
                <c:v>0.14172299999999999</c:v>
              </c:pt>
              <c:pt idx="35">
                <c:v>0.14677499999999999</c:v>
              </c:pt>
              <c:pt idx="36">
                <c:v>0.160247</c:v>
              </c:pt>
              <c:pt idx="37">
                <c:v>0.15603700000000001</c:v>
              </c:pt>
              <c:pt idx="38">
                <c:v>0.16193099999999999</c:v>
              </c:pt>
              <c:pt idx="39">
                <c:v>0.194768</c:v>
              </c:pt>
            </c:numLit>
          </c:val>
          <c:smooth val="0"/>
        </c:ser>
        <c:ser>
          <c:idx val="6"/>
          <c:order val="6"/>
          <c:tx>
            <c:v>景顺长城中证500行业中性低波动指数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0.00%</c:formatCode>
              <c:ptCount val="41"/>
              <c:pt idx="28">
                <c:v>-1.346E-3</c:v>
              </c:pt>
              <c:pt idx="29">
                <c:v>3.411E-3</c:v>
              </c:pt>
              <c:pt idx="30">
                <c:v>1.2999999999999999E-5</c:v>
              </c:pt>
              <c:pt idx="31">
                <c:v>7.3689999999999997E-3</c:v>
              </c:pt>
              <c:pt idx="32">
                <c:v>-1.477E-3</c:v>
              </c:pt>
              <c:pt idx="33">
                <c:v>-1.3190000000000001E-3</c:v>
              </c:pt>
              <c:pt idx="34">
                <c:v>-1.0279999999999999E-2</c:v>
              </c:pt>
              <c:pt idx="35">
                <c:v>-7.8530000000000006E-3</c:v>
              </c:pt>
              <c:pt idx="36">
                <c:v>1.75E-4</c:v>
              </c:pt>
              <c:pt idx="37">
                <c:v>-1.7849999999999999E-3</c:v>
              </c:pt>
              <c:pt idx="38">
                <c:v>5.8690000000000001E-3</c:v>
              </c:pt>
              <c:pt idx="39">
                <c:v>1.7443E-2</c:v>
              </c:pt>
              <c:pt idx="40">
                <c:v>2.2764E-2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16288"/>
        <c:axId val="476913152"/>
      </c:lineChart>
      <c:catAx>
        <c:axId val="47691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131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769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16288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[时间的力量Ⅱ.xlsx]PivotChartTable3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0">
                <c:v>40.576352999999997</c:v>
              </c:pt>
              <c:pt idx="1">
                <c:v>40.606113999999998</c:v>
              </c:pt>
              <c:pt idx="2">
                <c:v>29.916774</c:v>
              </c:pt>
              <c:pt idx="3">
                <c:v>22.439716000000001</c:v>
              </c:pt>
              <c:pt idx="4">
                <c:v>28.638069999999999</c:v>
              </c:pt>
              <c:pt idx="5">
                <c:v>28.947775</c:v>
              </c:pt>
              <c:pt idx="6">
                <c:v>30.799878</c:v>
              </c:pt>
              <c:pt idx="7">
                <c:v>29.259111000000001</c:v>
              </c:pt>
              <c:pt idx="8">
                <c:v>30.704425000000001</c:v>
              </c:pt>
              <c:pt idx="9">
                <c:v>36.041812999999998</c:v>
              </c:pt>
              <c:pt idx="10">
                <c:v>38.124093999999999</c:v>
              </c:pt>
              <c:pt idx="11">
                <c:v>39.665694999999999</c:v>
              </c:pt>
              <c:pt idx="12">
                <c:v>38.169231000000003</c:v>
              </c:pt>
              <c:pt idx="13">
                <c:v>40.772615999999999</c:v>
              </c:pt>
              <c:pt idx="14">
                <c:v>39.358268000000002</c:v>
              </c:pt>
              <c:pt idx="15">
                <c:v>38.522686999999998</c:v>
              </c:pt>
              <c:pt idx="16">
                <c:v>41.161118999999999</c:v>
              </c:pt>
              <c:pt idx="17">
                <c:v>41.089013999999999</c:v>
              </c:pt>
              <c:pt idx="18">
                <c:v>39.915446000000003</c:v>
              </c:pt>
              <c:pt idx="19">
                <c:v>38.200983000000001</c:v>
              </c:pt>
              <c:pt idx="20">
                <c:v>38.206744999999998</c:v>
              </c:pt>
              <c:pt idx="21">
                <c:v>35.193413999999997</c:v>
              </c:pt>
              <c:pt idx="22">
                <c:v>32.881900000000002</c:v>
              </c:pt>
              <c:pt idx="23">
                <c:v>29.700996</c:v>
              </c:pt>
              <c:pt idx="24">
                <c:v>33.063932000000001</c:v>
              </c:pt>
              <c:pt idx="25">
                <c:v>40.786991999999998</c:v>
              </c:pt>
              <c:pt idx="26">
                <c:v>41.412641999999998</c:v>
              </c:pt>
              <c:pt idx="27">
                <c:v>37.073568000000002</c:v>
              </c:pt>
              <c:pt idx="28">
                <c:v>34.983530000000002</c:v>
              </c:pt>
              <c:pt idx="29">
                <c:v>44.925600000000003</c:v>
              </c:pt>
              <c:pt idx="30">
                <c:v>41.471414000000003</c:v>
              </c:pt>
              <c:pt idx="31">
                <c:v>44.942523999999999</c:v>
              </c:pt>
              <c:pt idx="32">
                <c:v>45.090083999999997</c:v>
              </c:pt>
              <c:pt idx="33">
                <c:v>43.075121000000003</c:v>
              </c:pt>
              <c:pt idx="34">
                <c:v>17.293683000000001</c:v>
              </c:pt>
              <c:pt idx="35">
                <c:v>18.557303000000001</c:v>
              </c:pt>
              <c:pt idx="36">
                <c:v>28.718668999999998</c:v>
              </c:pt>
              <c:pt idx="37">
                <c:v>20.994540000000001</c:v>
              </c:pt>
              <c:pt idx="38">
                <c:v>33.620449999999998</c:v>
              </c:pt>
              <c:pt idx="39">
                <c:v>80.158355999999998</c:v>
              </c:pt>
              <c:pt idx="40">
                <c:v>43.852516999999999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13544"/>
        <c:axId val="476911192"/>
      </c:lineChart>
      <c:catAx>
        <c:axId val="476913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111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769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13544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[时间的力量Ⅱ.xlsx]PivotChartTable2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0">
                <c:v>570.04635299999995</c:v>
              </c:pt>
              <c:pt idx="1">
                <c:v>570.07611399999996</c:v>
              </c:pt>
              <c:pt idx="2">
                <c:v>559.38677399999995</c:v>
              </c:pt>
              <c:pt idx="3">
                <c:v>551.909716</c:v>
              </c:pt>
              <c:pt idx="4">
                <c:v>558.10807</c:v>
              </c:pt>
              <c:pt idx="5">
                <c:v>568.41777500000001</c:v>
              </c:pt>
              <c:pt idx="6">
                <c:v>570.26987799999995</c:v>
              </c:pt>
              <c:pt idx="7">
                <c:v>568.72911099999999</c:v>
              </c:pt>
              <c:pt idx="8">
                <c:v>570.17442500000004</c:v>
              </c:pt>
              <c:pt idx="9">
                <c:v>575.51181299999996</c:v>
              </c:pt>
              <c:pt idx="10">
                <c:v>577.59409400000004</c:v>
              </c:pt>
              <c:pt idx="11">
                <c:v>579.13569500000006</c:v>
              </c:pt>
              <c:pt idx="12">
                <c:v>577.639231</c:v>
              </c:pt>
              <c:pt idx="13">
                <c:v>580.242616</c:v>
              </c:pt>
              <c:pt idx="14">
                <c:v>578.82826799999998</c:v>
              </c:pt>
              <c:pt idx="15">
                <c:v>637.99268700000005</c:v>
              </c:pt>
              <c:pt idx="16">
                <c:v>640.63111900000001</c:v>
              </c:pt>
              <c:pt idx="17">
                <c:v>890.55901400000005</c:v>
              </c:pt>
              <c:pt idx="18">
                <c:v>1139.385446</c:v>
              </c:pt>
              <c:pt idx="19">
                <c:v>1237.670983</c:v>
              </c:pt>
              <c:pt idx="20">
                <c:v>1237.676745</c:v>
              </c:pt>
              <c:pt idx="21">
                <c:v>1244.6634140000001</c:v>
              </c:pt>
              <c:pt idx="22">
                <c:v>1277.4519</c:v>
              </c:pt>
              <c:pt idx="23">
                <c:v>1294.270996</c:v>
              </c:pt>
              <c:pt idx="24">
                <c:v>1497.633932</c:v>
              </c:pt>
              <c:pt idx="25">
                <c:v>1505.356992</c:v>
              </c:pt>
              <c:pt idx="26">
                <c:v>1505.9826419999999</c:v>
              </c:pt>
              <c:pt idx="27">
                <c:v>1746.643568</c:v>
              </c:pt>
              <c:pt idx="28">
                <c:v>1924.5535299999999</c:v>
              </c:pt>
              <c:pt idx="29">
                <c:v>1984.4956</c:v>
              </c:pt>
              <c:pt idx="30">
                <c:v>2331.0414139999998</c:v>
              </c:pt>
              <c:pt idx="31">
                <c:v>2334.5125240000002</c:v>
              </c:pt>
              <c:pt idx="32">
                <c:v>2334.6600840000001</c:v>
              </c:pt>
              <c:pt idx="33">
                <c:v>2382.645121</c:v>
              </c:pt>
              <c:pt idx="34">
                <c:v>2446.863683</c:v>
              </c:pt>
              <c:pt idx="35">
                <c:v>2548.1273030000002</c:v>
              </c:pt>
              <c:pt idx="36">
                <c:v>2558.288669</c:v>
              </c:pt>
              <c:pt idx="37">
                <c:v>2020.5645400000001</c:v>
              </c:pt>
              <c:pt idx="38">
                <c:v>2083.1904500000001</c:v>
              </c:pt>
              <c:pt idx="39">
                <c:v>2659.7283560000001</c:v>
              </c:pt>
              <c:pt idx="40">
                <c:v>2193.9525170000002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16680"/>
        <c:axId val="476915896"/>
      </c:lineChart>
      <c:catAx>
        <c:axId val="476916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158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769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16680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[时间的力量Ⅱ.xlsx]PivotChartTable1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0">
                <c:v>40.576352999999997</c:v>
              </c:pt>
              <c:pt idx="1">
                <c:v>40.606113999999998</c:v>
              </c:pt>
              <c:pt idx="2">
                <c:v>29.916774</c:v>
              </c:pt>
              <c:pt idx="3">
                <c:v>22.439716000000001</c:v>
              </c:pt>
              <c:pt idx="4">
                <c:v>28.638069999999999</c:v>
              </c:pt>
              <c:pt idx="5">
                <c:v>28.947775</c:v>
              </c:pt>
              <c:pt idx="6">
                <c:v>30.799878</c:v>
              </c:pt>
              <c:pt idx="7">
                <c:v>29.259111000000001</c:v>
              </c:pt>
              <c:pt idx="8">
                <c:v>30.704425000000001</c:v>
              </c:pt>
              <c:pt idx="9">
                <c:v>36.041812999999998</c:v>
              </c:pt>
              <c:pt idx="10">
                <c:v>38.124093999999999</c:v>
              </c:pt>
              <c:pt idx="11">
                <c:v>39.665694999999999</c:v>
              </c:pt>
              <c:pt idx="12">
                <c:v>38.169231000000003</c:v>
              </c:pt>
              <c:pt idx="13">
                <c:v>40.772615999999999</c:v>
              </c:pt>
              <c:pt idx="14">
                <c:v>39.358268000000002</c:v>
              </c:pt>
              <c:pt idx="15">
                <c:v>38.522686999999998</c:v>
              </c:pt>
              <c:pt idx="16">
                <c:v>41.161118999999999</c:v>
              </c:pt>
              <c:pt idx="17">
                <c:v>41.089013999999999</c:v>
              </c:pt>
              <c:pt idx="18">
                <c:v>39.915446000000003</c:v>
              </c:pt>
              <c:pt idx="19">
                <c:v>38.200983000000001</c:v>
              </c:pt>
              <c:pt idx="20">
                <c:v>38.206744999999998</c:v>
              </c:pt>
              <c:pt idx="21">
                <c:v>35.193413999999997</c:v>
              </c:pt>
              <c:pt idx="22">
                <c:v>32.881900000000002</c:v>
              </c:pt>
              <c:pt idx="23">
                <c:v>29.700996</c:v>
              </c:pt>
              <c:pt idx="24">
                <c:v>33.063932000000001</c:v>
              </c:pt>
              <c:pt idx="25">
                <c:v>40.786991999999998</c:v>
              </c:pt>
              <c:pt idx="26">
                <c:v>41.412641999999998</c:v>
              </c:pt>
              <c:pt idx="27">
                <c:v>37.073568000000002</c:v>
              </c:pt>
              <c:pt idx="28">
                <c:v>34.983530000000002</c:v>
              </c:pt>
              <c:pt idx="29">
                <c:v>44.925600000000003</c:v>
              </c:pt>
              <c:pt idx="30">
                <c:v>41.471414000000003</c:v>
              </c:pt>
              <c:pt idx="31">
                <c:v>44.942523999999999</c:v>
              </c:pt>
              <c:pt idx="32">
                <c:v>45.090083999999997</c:v>
              </c:pt>
              <c:pt idx="33">
                <c:v>43.075121000000003</c:v>
              </c:pt>
              <c:pt idx="34">
                <c:v>17.293683000000001</c:v>
              </c:pt>
              <c:pt idx="35">
                <c:v>18.557303000000001</c:v>
              </c:pt>
              <c:pt idx="36">
                <c:v>28.718668999999998</c:v>
              </c:pt>
              <c:pt idx="37">
                <c:v>20.994540000000001</c:v>
              </c:pt>
              <c:pt idx="38">
                <c:v>33.620449999999998</c:v>
              </c:pt>
              <c:pt idx="39">
                <c:v>80.158355999999998</c:v>
              </c:pt>
              <c:pt idx="40">
                <c:v>43.852516999999999</c:v>
              </c:pt>
            </c:numLit>
          </c:val>
          <c:smooth val="0"/>
        </c:ser>
        <c:ser>
          <c:idx val="1"/>
          <c:order val="1"/>
          <c:tx>
            <c:v>国泰估值优势混合(LOF)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22">
                <c:v>-4.2610000000000002E-2</c:v>
              </c:pt>
              <c:pt idx="23">
                <c:v>-0.20888000000000001</c:v>
              </c:pt>
              <c:pt idx="24">
                <c:v>0.36667</c:v>
              </c:pt>
              <c:pt idx="25">
                <c:v>0.21318999999999999</c:v>
              </c:pt>
              <c:pt idx="26">
                <c:v>0.41782999999999998</c:v>
              </c:pt>
              <c:pt idx="27">
                <c:v>0.19697999999999999</c:v>
              </c:pt>
              <c:pt idx="28">
                <c:v>0.66146000000000005</c:v>
              </c:pt>
              <c:pt idx="29">
                <c:v>1.5904199999999999</c:v>
              </c:pt>
              <c:pt idx="30">
                <c:v>1.04226</c:v>
              </c:pt>
              <c:pt idx="31">
                <c:v>1.27661</c:v>
              </c:pt>
              <c:pt idx="32">
                <c:v>0.1986</c:v>
              </c:pt>
              <c:pt idx="33">
                <c:v>0.47982000000000002</c:v>
              </c:pt>
              <c:pt idx="34">
                <c:v>-0.71779999999999999</c:v>
              </c:pt>
              <c:pt idx="35">
                <c:v>-0.87660000000000005</c:v>
              </c:pt>
              <c:pt idx="36">
                <c:v>1.5848</c:v>
              </c:pt>
              <c:pt idx="37">
                <c:v>2.8552</c:v>
              </c:pt>
              <c:pt idx="38">
                <c:v>8.7308000000000003</c:v>
              </c:pt>
              <c:pt idx="39">
                <c:v>11.9862</c:v>
              </c:pt>
              <c:pt idx="40">
                <c:v>11.351000000000001</c:v>
              </c:pt>
            </c:numLit>
          </c:val>
          <c:smooth val="0"/>
        </c:ser>
        <c:ser>
          <c:idx val="2"/>
          <c:order val="2"/>
          <c:tx>
            <c:v>华宝标普中国A股红利机会指数(LOF)A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0">
                <c:v>1.5087699999999999</c:v>
              </c:pt>
              <c:pt idx="1">
                <c:v>1.7855920000000001</c:v>
              </c:pt>
              <c:pt idx="2">
                <c:v>0.92876199999999998</c:v>
              </c:pt>
              <c:pt idx="3">
                <c:v>-1.72082</c:v>
              </c:pt>
              <c:pt idx="4">
                <c:v>-0.33671000000000001</c:v>
              </c:pt>
              <c:pt idx="5">
                <c:v>9.8295999999999994E-2</c:v>
              </c:pt>
              <c:pt idx="6">
                <c:v>3.2385999999999998E-2</c:v>
              </c:pt>
              <c:pt idx="7">
                <c:v>0.54648399999999997</c:v>
              </c:pt>
              <c:pt idx="8">
                <c:v>0.75739599999999996</c:v>
              </c:pt>
              <c:pt idx="9">
                <c:v>1.2846759999999999</c:v>
              </c:pt>
              <c:pt idx="10">
                <c:v>1.0210360000000001</c:v>
              </c:pt>
              <c:pt idx="11">
                <c:v>0.75739599999999996</c:v>
              </c:pt>
              <c:pt idx="12">
                <c:v>0.13784199999999999</c:v>
              </c:pt>
              <c:pt idx="13">
                <c:v>1.9305939999999999</c:v>
              </c:pt>
              <c:pt idx="14">
                <c:v>2.945608</c:v>
              </c:pt>
              <c:pt idx="15">
                <c:v>2.708332</c:v>
              </c:pt>
              <c:pt idx="16">
                <c:v>2.7874240000000001</c:v>
              </c:pt>
              <c:pt idx="17">
                <c:v>2.4051459999999998</c:v>
              </c:pt>
              <c:pt idx="18">
                <c:v>2.5633300000000001</c:v>
              </c:pt>
              <c:pt idx="19">
                <c:v>3.1301559999999999</c:v>
              </c:pt>
              <c:pt idx="20">
                <c:v>3.5519799999999999</c:v>
              </c:pt>
              <c:pt idx="21">
                <c:v>3.2619760000000002</c:v>
              </c:pt>
              <c:pt idx="22">
                <c:v>3.0642459999999998</c:v>
              </c:pt>
              <c:pt idx="23">
                <c:v>3.182884</c:v>
              </c:pt>
              <c:pt idx="24">
                <c:v>3.8815300000000001</c:v>
              </c:pt>
              <c:pt idx="25">
                <c:v>4.1056239999999997</c:v>
              </c:pt>
              <c:pt idx="26">
                <c:v>4.2242620000000004</c:v>
              </c:pt>
              <c:pt idx="27">
                <c:v>4.1056239999999997</c:v>
              </c:pt>
              <c:pt idx="28">
                <c:v>4.2901720000000001</c:v>
              </c:pt>
              <c:pt idx="29">
                <c:v>4.8374569999999997</c:v>
              </c:pt>
              <c:pt idx="30">
                <c:v>4.6182420000000004</c:v>
              </c:pt>
              <c:pt idx="31">
                <c:v>6.2492739999999998</c:v>
              </c:pt>
              <c:pt idx="32">
                <c:v>4.8691700000000004</c:v>
              </c:pt>
              <c:pt idx="33">
                <c:v>4.5868760000000002</c:v>
              </c:pt>
              <c:pt idx="34">
                <c:v>0.88568800000000003</c:v>
              </c:pt>
              <c:pt idx="35">
                <c:v>0.85432200000000003</c:v>
              </c:pt>
              <c:pt idx="36">
                <c:v>2.108962</c:v>
              </c:pt>
              <c:pt idx="37">
                <c:v>1.826668</c:v>
              </c:pt>
              <c:pt idx="38">
                <c:v>3.4890659999999998</c:v>
              </c:pt>
              <c:pt idx="39">
                <c:v>7.0647900000000003</c:v>
              </c:pt>
              <c:pt idx="40">
                <c:v>8.3507960000000008</c:v>
              </c:pt>
            </c:numLit>
          </c:val>
          <c:smooth val="0"/>
        </c:ser>
        <c:ser>
          <c:idx val="3"/>
          <c:order val="3"/>
          <c:tx>
            <c:v>华夏上证50AH优选指数(LOF)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0">
                <c:v>9.8662399999999995</c:v>
              </c:pt>
              <c:pt idx="1">
                <c:v>8.9318399999999993</c:v>
              </c:pt>
              <c:pt idx="2">
                <c:v>6.6892800000000001</c:v>
              </c:pt>
              <c:pt idx="3">
                <c:v>2.7648000000000001</c:v>
              </c:pt>
              <c:pt idx="4">
                <c:v>4.8204799999999999</c:v>
              </c:pt>
              <c:pt idx="5">
                <c:v>5.1942399999999997</c:v>
              </c:pt>
              <c:pt idx="6">
                <c:v>5.3811200000000001</c:v>
              </c:pt>
              <c:pt idx="7">
                <c:v>5.9417600000000004</c:v>
              </c:pt>
              <c:pt idx="8">
                <c:v>5.75488</c:v>
              </c:pt>
              <c:pt idx="9">
                <c:v>6.5023999999999997</c:v>
              </c:pt>
              <c:pt idx="10">
                <c:v>8.9318399999999993</c:v>
              </c:pt>
              <c:pt idx="11">
                <c:v>9.1187199999999997</c:v>
              </c:pt>
              <c:pt idx="12">
                <c:v>9.4924800000000005</c:v>
              </c:pt>
              <c:pt idx="13">
                <c:v>13.043200000000001</c:v>
              </c:pt>
              <c:pt idx="14">
                <c:v>14.72512</c:v>
              </c:pt>
              <c:pt idx="15">
                <c:v>14.164479999999999</c:v>
              </c:pt>
              <c:pt idx="16">
                <c:v>14.164479999999999</c:v>
              </c:pt>
              <c:pt idx="17">
                <c:v>13.230079999999999</c:v>
              </c:pt>
              <c:pt idx="18">
                <c:v>12.25685</c:v>
              </c:pt>
              <c:pt idx="19">
                <c:v>10.01004</c:v>
              </c:pt>
              <c:pt idx="20">
                <c:v>10.01004</c:v>
              </c:pt>
              <c:pt idx="21">
                <c:v>8.0931999999999995</c:v>
              </c:pt>
              <c:pt idx="22">
                <c:v>5.4986499999999996</c:v>
              </c:pt>
              <c:pt idx="23">
                <c:v>5.7511400000000004</c:v>
              </c:pt>
              <c:pt idx="24">
                <c:v>6.5278799999999997</c:v>
              </c:pt>
              <c:pt idx="25">
                <c:v>8.4697300000000002</c:v>
              </c:pt>
              <c:pt idx="26">
                <c:v>7.69299</c:v>
              </c:pt>
              <c:pt idx="27">
                <c:v>5.5362400000000003</c:v>
              </c:pt>
              <c:pt idx="28">
                <c:v>4.5824800000000003</c:v>
              </c:pt>
              <c:pt idx="29">
                <c:v>9.3512799999999991</c:v>
              </c:pt>
              <c:pt idx="30">
                <c:v>7.4437600000000002</c:v>
              </c:pt>
              <c:pt idx="31">
                <c:v>8.8743999999999996</c:v>
              </c:pt>
              <c:pt idx="32">
                <c:v>10.78192</c:v>
              </c:pt>
              <c:pt idx="33">
                <c:v>8.3975200000000001</c:v>
              </c:pt>
              <c:pt idx="34">
                <c:v>3.15184</c:v>
              </c:pt>
              <c:pt idx="35">
                <c:v>4.1055999999999999</c:v>
              </c:pt>
              <c:pt idx="36">
                <c:v>4.5824800000000003</c:v>
              </c:pt>
              <c:pt idx="39">
                <c:v>17.935120000000001</c:v>
              </c:pt>
              <c:pt idx="40">
                <c:v>18.88888</c:v>
              </c:pt>
            </c:numLit>
          </c:val>
          <c:smooth val="0"/>
        </c:ser>
        <c:ser>
          <c:idx val="4"/>
          <c:order val="4"/>
          <c:tx>
            <c:v>嘉实基本面50指数(LOF)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0">
                <c:v>-1.1566999999999999E-2</c:v>
              </c:pt>
              <c:pt idx="1">
                <c:v>-7.9778000000000002E-2</c:v>
              </c:pt>
              <c:pt idx="2">
                <c:v>-0.114228</c:v>
              </c:pt>
              <c:pt idx="3">
                <c:v>-0.26167400000000002</c:v>
              </c:pt>
              <c:pt idx="4">
                <c:v>-0.22309000000000001</c:v>
              </c:pt>
              <c:pt idx="5">
                <c:v>-0.117711</c:v>
              </c:pt>
              <c:pt idx="6">
                <c:v>-0.19989799999999999</c:v>
              </c:pt>
              <c:pt idx="7">
                <c:v>-9.5422999999999994E-2</c:v>
              </c:pt>
              <c:pt idx="8">
                <c:v>-3.4131000000000002E-2</c:v>
              </c:pt>
              <c:pt idx="9">
                <c:v>9.9597000000000005E-2</c:v>
              </c:pt>
              <c:pt idx="10">
                <c:v>0.31829800000000003</c:v>
              </c:pt>
              <c:pt idx="11">
                <c:v>0.42555900000000002</c:v>
              </c:pt>
              <c:pt idx="12">
                <c:v>0.38376900000000003</c:v>
              </c:pt>
              <c:pt idx="13">
                <c:v>0.81699200000000005</c:v>
              </c:pt>
              <c:pt idx="14">
                <c:v>0.93679000000000001</c:v>
              </c:pt>
              <c:pt idx="15">
                <c:v>0.89912499999999995</c:v>
              </c:pt>
              <c:pt idx="16">
                <c:v>0.58737499999999998</c:v>
              </c:pt>
              <c:pt idx="17">
                <c:v>-0.43470199999999998</c:v>
              </c:pt>
              <c:pt idx="18">
                <c:v>-1.850994</c:v>
              </c:pt>
              <c:pt idx="19">
                <c:v>-0.97881300000000004</c:v>
              </c:pt>
              <c:pt idx="20">
                <c:v>1.4762150000000001</c:v>
              </c:pt>
              <c:pt idx="21">
                <c:v>0.21639800000000001</c:v>
              </c:pt>
              <c:pt idx="22">
                <c:v>-1.9802059999999999</c:v>
              </c:pt>
              <c:pt idx="23">
                <c:v>-3.401538</c:v>
              </c:pt>
              <c:pt idx="24">
                <c:v>-5.262848</c:v>
              </c:pt>
              <c:pt idx="25">
                <c:v>-2.8766720000000001</c:v>
              </c:pt>
              <c:pt idx="26">
                <c:v>-3.6108799999999999</c:v>
              </c:pt>
              <c:pt idx="27">
                <c:v>-5.7559360000000002</c:v>
              </c:pt>
              <c:pt idx="28">
                <c:v>-6.0720400000000003</c:v>
              </c:pt>
              <c:pt idx="29">
                <c:v>-6.8096160000000001</c:v>
              </c:pt>
              <c:pt idx="30">
                <c:v>-6.7042479999999998</c:v>
              </c:pt>
              <c:pt idx="31">
                <c:v>-7.6525600000000003</c:v>
              </c:pt>
              <c:pt idx="32">
                <c:v>-3.6485759999999998</c:v>
              </c:pt>
              <c:pt idx="33">
                <c:v>-2.3314759999999999</c:v>
              </c:pt>
              <c:pt idx="34">
                <c:v>-3.8593120000000001</c:v>
              </c:pt>
              <c:pt idx="35">
                <c:v>-3.96468</c:v>
              </c:pt>
              <c:pt idx="36">
                <c:v>-6.7042479999999998</c:v>
              </c:pt>
              <c:pt idx="37">
                <c:v>-9.2857640000000004</c:v>
              </c:pt>
              <c:pt idx="38">
                <c:v>-8.7252799999999997</c:v>
              </c:pt>
              <c:pt idx="39">
                <c:v>-1.320344</c:v>
              </c:pt>
              <c:pt idx="40">
                <c:v>2.6008E-2</c:v>
              </c:pt>
            </c:numLit>
          </c:val>
          <c:smooth val="0"/>
        </c:ser>
        <c:ser>
          <c:idx val="5"/>
          <c:order val="5"/>
          <c:tx>
            <c:v>嘉实全球互联网股票(QDII)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28">
                <c:v>-0.15271000000000001</c:v>
              </c:pt>
              <c:pt idx="29">
                <c:v>1.3325100000000001</c:v>
              </c:pt>
              <c:pt idx="30">
                <c:v>0.71835000000000004</c:v>
              </c:pt>
              <c:pt idx="31">
                <c:v>1.12215</c:v>
              </c:pt>
              <c:pt idx="32">
                <c:v>0.61739999999999995</c:v>
              </c:pt>
              <c:pt idx="33">
                <c:v>-0.59399999999999997</c:v>
              </c:pt>
              <c:pt idx="34">
                <c:v>-5.2377000000000002</c:v>
              </c:pt>
              <c:pt idx="35">
                <c:v>-6.0971599999999997</c:v>
              </c:pt>
              <c:pt idx="36">
                <c:v>-1.65324</c:v>
              </c:pt>
              <c:pt idx="37">
                <c:v>-1.99508</c:v>
              </c:pt>
              <c:pt idx="38">
                <c:v>-0.28588000000000002</c:v>
              </c:pt>
              <c:pt idx="39">
                <c:v>5.5254000000000003</c:v>
              </c:pt>
            </c:numLit>
          </c:val>
          <c:smooth val="0"/>
        </c:ser>
        <c:ser>
          <c:idx val="6"/>
          <c:order val="6"/>
          <c:tx>
            <c:v>交银中证海外中国互联网指数(QDII-LOF)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0">
                <c:v>29.212910000000001</c:v>
              </c:pt>
              <c:pt idx="1">
                <c:v>29.96846</c:v>
              </c:pt>
              <c:pt idx="2">
                <c:v>22.412960000000002</c:v>
              </c:pt>
              <c:pt idx="3">
                <c:v>21.657409999999999</c:v>
              </c:pt>
              <c:pt idx="4">
                <c:v>24.377389999999998</c:v>
              </c:pt>
              <c:pt idx="5">
                <c:v>23.772950000000002</c:v>
              </c:pt>
              <c:pt idx="6">
                <c:v>25.586269999999999</c:v>
              </c:pt>
              <c:pt idx="7">
                <c:v>22.866289999999999</c:v>
              </c:pt>
              <c:pt idx="8">
                <c:v>24.226279999999999</c:v>
              </c:pt>
              <c:pt idx="9">
                <c:v>28.155139999999999</c:v>
              </c:pt>
              <c:pt idx="10">
                <c:v>27.852920000000001</c:v>
              </c:pt>
              <c:pt idx="11">
                <c:v>29.36402</c:v>
              </c:pt>
              <c:pt idx="12">
                <c:v>28.155139999999999</c:v>
              </c:pt>
              <c:pt idx="13">
                <c:v>24.981829999999999</c:v>
              </c:pt>
              <c:pt idx="14">
                <c:v>20.75075</c:v>
              </c:pt>
              <c:pt idx="15">
                <c:v>20.75075</c:v>
              </c:pt>
              <c:pt idx="16">
                <c:v>23.621839999999999</c:v>
              </c:pt>
              <c:pt idx="17">
                <c:v>25.888490000000001</c:v>
              </c:pt>
              <c:pt idx="18">
                <c:v>26.946259999999999</c:v>
              </c:pt>
              <c:pt idx="19">
                <c:v>26.0396</c:v>
              </c:pt>
              <c:pt idx="20">
                <c:v>23.168510000000001</c:v>
              </c:pt>
              <c:pt idx="21">
                <c:v>23.621839999999999</c:v>
              </c:pt>
              <c:pt idx="22">
                <c:v>26.341819999999998</c:v>
              </c:pt>
              <c:pt idx="23">
                <c:v>24.377389999999998</c:v>
              </c:pt>
              <c:pt idx="24">
                <c:v>27.550699999999999</c:v>
              </c:pt>
              <c:pt idx="25">
                <c:v>30.875119999999999</c:v>
              </c:pt>
              <c:pt idx="26">
                <c:v>32.68844</c:v>
              </c:pt>
              <c:pt idx="27">
                <c:v>32.990659999999998</c:v>
              </c:pt>
              <c:pt idx="28">
                <c:v>31.781780000000001</c:v>
              </c:pt>
              <c:pt idx="29">
                <c:v>34.350650000000002</c:v>
              </c:pt>
              <c:pt idx="30">
                <c:v>34.350650000000002</c:v>
              </c:pt>
              <c:pt idx="31">
                <c:v>33.746209999999998</c:v>
              </c:pt>
              <c:pt idx="32">
                <c:v>32.537329999999997</c:v>
              </c:pt>
              <c:pt idx="33">
                <c:v>32.839550000000003</c:v>
              </c:pt>
              <c:pt idx="34">
                <c:v>25.43516</c:v>
              </c:pt>
              <c:pt idx="35">
                <c:v>26.341819999999998</c:v>
              </c:pt>
              <c:pt idx="36">
                <c:v>28.75958</c:v>
              </c:pt>
              <c:pt idx="37">
                <c:v>28.00403</c:v>
              </c:pt>
              <c:pt idx="38">
                <c:v>29.061800000000002</c:v>
              </c:pt>
              <c:pt idx="39">
                <c:v>34.955089999999998</c:v>
              </c:pt>
            </c:numLit>
          </c:val>
          <c:smooth val="0"/>
        </c:ser>
        <c:ser>
          <c:idx val="7"/>
          <c:order val="7"/>
          <c:tx>
            <c:v>景顺长城中证500行业中性低波动指数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1"/>
              <c:pt idx="0">
                <c:v>2017-08-08</c:v>
              </c:pt>
              <c:pt idx="1">
                <c:v>2017-08-09</c:v>
              </c:pt>
              <c:pt idx="2">
                <c:v>2017-08-10</c:v>
              </c:pt>
              <c:pt idx="3">
                <c:v>2017-08-11</c:v>
              </c:pt>
              <c:pt idx="4">
                <c:v>2017-08-14</c:v>
              </c:pt>
              <c:pt idx="5">
                <c:v>2017-08-15</c:v>
              </c:pt>
              <c:pt idx="6">
                <c:v>2017-08-16</c:v>
              </c:pt>
              <c:pt idx="7">
                <c:v>2017-08-17</c:v>
              </c:pt>
              <c:pt idx="8">
                <c:v>2017-08-18</c:v>
              </c:pt>
              <c:pt idx="9">
                <c:v>2017-08-21</c:v>
              </c:pt>
              <c:pt idx="10">
                <c:v>2017-08-22</c:v>
              </c:pt>
              <c:pt idx="11">
                <c:v>2017-08-23</c:v>
              </c:pt>
              <c:pt idx="12">
                <c:v>2017-08-24</c:v>
              </c:pt>
              <c:pt idx="13">
                <c:v>2017-08-25</c:v>
              </c:pt>
              <c:pt idx="14">
                <c:v>2017-08-28</c:v>
              </c:pt>
              <c:pt idx="15">
                <c:v>2017-08-29</c:v>
              </c:pt>
              <c:pt idx="16">
                <c:v>2017-08-30</c:v>
              </c:pt>
              <c:pt idx="17">
                <c:v>2017-08-31</c:v>
              </c:pt>
              <c:pt idx="18">
                <c:v>2017-09-01</c:v>
              </c:pt>
              <c:pt idx="19">
                <c:v>2017-09-04</c:v>
              </c:pt>
              <c:pt idx="20">
                <c:v>2017-09-05</c:v>
              </c:pt>
              <c:pt idx="21">
                <c:v>2017-09-06</c:v>
              </c:pt>
              <c:pt idx="22">
                <c:v>2017-09-07</c:v>
              </c:pt>
              <c:pt idx="23">
                <c:v>2017-09-08</c:v>
              </c:pt>
              <c:pt idx="24">
                <c:v>2017-09-11</c:v>
              </c:pt>
              <c:pt idx="25">
                <c:v>2017-09-12</c:v>
              </c:pt>
              <c:pt idx="26">
                <c:v>2017-09-13</c:v>
              </c:pt>
              <c:pt idx="27">
                <c:v>2017-09-14</c:v>
              </c:pt>
              <c:pt idx="28">
                <c:v>2017-09-15</c:v>
              </c:pt>
              <c:pt idx="29">
                <c:v>2017-09-18</c:v>
              </c:pt>
              <c:pt idx="30">
                <c:v>2017-09-19</c:v>
              </c:pt>
              <c:pt idx="31">
                <c:v>2017-09-20</c:v>
              </c:pt>
              <c:pt idx="32">
                <c:v>2017-09-21</c:v>
              </c:pt>
              <c:pt idx="33">
                <c:v>2017-09-22</c:v>
              </c:pt>
              <c:pt idx="34">
                <c:v>2017-09-25</c:v>
              </c:pt>
              <c:pt idx="35">
                <c:v>2017-09-26</c:v>
              </c:pt>
              <c:pt idx="36">
                <c:v>2017-09-27</c:v>
              </c:pt>
              <c:pt idx="37">
                <c:v>2017-09-28</c:v>
              </c:pt>
              <c:pt idx="38">
                <c:v>2017-09-29</c:v>
              </c:pt>
              <c:pt idx="39">
                <c:v>2017-10-09</c:v>
              </c:pt>
              <c:pt idx="40">
                <c:v>2017-10-10</c:v>
              </c:pt>
            </c:strLit>
          </c:cat>
          <c:val>
            <c:numLit>
              <c:formatCode>0.00</c:formatCode>
              <c:ptCount val="41"/>
              <c:pt idx="28">
                <c:v>-0.107612</c:v>
              </c:pt>
              <c:pt idx="29">
                <c:v>0.272899</c:v>
              </c:pt>
              <c:pt idx="30">
                <c:v>2.3999999999999998E-3</c:v>
              </c:pt>
              <c:pt idx="31">
                <c:v>1.3264400000000001</c:v>
              </c:pt>
              <c:pt idx="32">
                <c:v>-0.26576</c:v>
              </c:pt>
              <c:pt idx="33">
                <c:v>-0.30316900000000002</c:v>
              </c:pt>
              <c:pt idx="34">
                <c:v>-2.3641930000000002</c:v>
              </c:pt>
              <c:pt idx="35">
                <c:v>-1.8059989999999999</c:v>
              </c:pt>
              <c:pt idx="36">
                <c:v>4.0335000000000003E-2</c:v>
              </c:pt>
              <c:pt idx="37">
                <c:v>-0.41051399999999999</c:v>
              </c:pt>
              <c:pt idx="38">
                <c:v>1.349944</c:v>
              </c:pt>
              <c:pt idx="39">
                <c:v>4.0121000000000002</c:v>
              </c:pt>
              <c:pt idx="40">
                <c:v>5.2358330000000004</c:v>
              </c:pt>
            </c:numLit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6917072"/>
        <c:axId val="476914328"/>
      </c:lineChart>
      <c:catAx>
        <c:axId val="47691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143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769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17072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[时间的力量Ⅱ.xlsx]PivotChartTable4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7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8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9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10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10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2017-09-07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Lit>
              <c:ptCount val="3"/>
              <c:pt idx="0">
                <c:v>华夏上证50AH优选指数(LOF)</c:v>
              </c:pt>
              <c:pt idx="1">
                <c:v>嘉实基本面50指数(LOF)</c:v>
              </c:pt>
              <c:pt idx="2">
                <c:v>交银中证海外中国互联网指数(QDII-LOF)</c:v>
              </c:pt>
            </c:strLit>
          </c:cat>
          <c:val>
            <c:numLit>
              <c:formatCode>General</c:formatCode>
              <c:ptCount val="3"/>
              <c:pt idx="0">
                <c:v>415.49865</c:v>
              </c:pt>
              <c:pt idx="1">
                <c:v>478.01979399999999</c:v>
              </c:pt>
              <c:pt idx="2">
                <c:v>205.81182000000001</c:v>
              </c:pt>
            </c:numLit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[时间的力量Ⅱ.xlsx]PivotChartTable5</c15:name>
        <c15:fmtId val="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600075</xdr:colOff>
      <xdr:row>20</xdr:row>
      <xdr:rowOff>180974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18</xdr:row>
      <xdr:rowOff>180974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18</xdr:row>
      <xdr:rowOff>180974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18</xdr:row>
      <xdr:rowOff>180974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xiaotong" refreshedDate="43028.966592245371" backgroundQuery="1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持仓分析].[简称].[简称]" caption="简称" numFmtId="0" hierarchy="1" level="1">
      <sharedItems count="8">
        <s v="国泰估值优势混合(LOF)"/>
        <s v="华宝标普中国A股红利机会指数(LOF)A"/>
        <s v="华夏上证50AH优选指数(LOF)"/>
        <s v="嘉实基本面50指数(LOF)"/>
        <s v="嘉实全球互联网股票(QDII)"/>
        <s v="交银中证海外中国互联网指数(QDII-LOF)"/>
        <s v="景顺长城中证500行业中性低波动指数"/>
        <s v="Total" u="1"/>
      </sharedItems>
    </cacheField>
    <cacheField name="[持仓分析].[净值日期].[净值日期]" caption="净值日期" numFmtId="0" hierarchy="2" level="1">
      <sharedItems count="41">
        <s v="2017-08-08"/>
        <s v="2017-08-09"/>
        <s v="2017-08-10"/>
        <s v="2017-08-11"/>
        <s v="2017-08-14"/>
        <s v="2017-08-15"/>
        <s v="2017-08-16"/>
        <s v="2017-08-17"/>
        <s v="2017-08-18"/>
        <s v="2017-08-21"/>
        <s v="2017-08-22"/>
        <s v="2017-08-23"/>
        <s v="2017-08-24"/>
        <s v="2017-08-25"/>
        <s v="2017-08-28"/>
        <s v="2017-08-29"/>
        <s v="2017-08-30"/>
        <s v="2017-08-31"/>
        <s v="2017-09-01"/>
        <s v="2017-09-04"/>
        <s v="2017-09-05"/>
        <s v="2017-09-06"/>
        <s v="2017-09-07"/>
        <s v="2017-09-08"/>
        <s v="2017-09-11"/>
        <s v="2017-09-12"/>
        <s v="2017-09-13"/>
        <s v="2017-09-14"/>
        <s v="2017-09-15"/>
        <s v="2017-09-18"/>
        <s v="2017-09-19"/>
        <s v="2017-09-20"/>
        <s v="2017-09-21"/>
        <s v="2017-09-22"/>
        <s v="2017-09-25"/>
        <s v="2017-09-26"/>
        <s v="2017-09-27"/>
        <s v="2017-09-28"/>
        <s v="2017-09-29"/>
        <s v="2017-10-09"/>
        <s v="2017-10-10"/>
      </sharedItems>
    </cacheField>
    <cacheField name="[Measures].[以下项目的总和持仓回报率]" caption="以下项目的总和持仓回报率" numFmtId="0" hierarchy="12" level="32767"/>
  </cacheFields>
  <cacheHierarchies count="19">
    <cacheHierarchy uniqueName="[持仓分析].[基金代码]" caption="基金代码" attribute="1" defaultMemberUniqueName="[持仓分析].[基金代码].[All]" allUniqueName="[持仓分析].[基金代码].[All]" dimensionUniqueName="[持仓分析]" displayFolder="" count="0" memberValueDatatype="130" unbalanced="0"/>
    <cacheHierarchy uniqueName="[持仓分析].[简称]" caption="简称" attribute="1" defaultMemberUniqueName="[持仓分析].[简称].[All]" allUniqueName="[持仓分析].[简称].[All]" dimensionUniqueName="[持仓分析]" displayFolder="" count="2" memberValueDatatype="130" unbalanced="0">
      <fieldsUsage count="2">
        <fieldUsage x="-1"/>
        <fieldUsage x="0"/>
      </fieldsUsage>
    </cacheHierarchy>
    <cacheHierarchy uniqueName="[持仓分析].[净值日期]" caption="净值日期" attribute="1" defaultMemberUniqueName="[持仓分析].[净值日期].[All]" allUniqueName="[持仓分析].[净值日期].[All]" dimensionUniqueName="[持仓分析]" displayFolder="" count="2" memberValueDatatype="130" unbalanced="0">
      <fieldsUsage count="2">
        <fieldUsage x="-1"/>
        <fieldUsage x="1"/>
      </fieldsUsage>
    </cacheHierarchy>
    <cacheHierarchy uniqueName="[持仓分析].[单位净值]" caption="单位净值" attribute="1" defaultMemberUniqueName="[持仓分析].[单位净值].[All]" allUniqueName="[持仓分析].[单位净值].[All]" dimensionUniqueName="[持仓分析]" displayFolder="" count="0" memberValueDatatype="5" unbalanced="0"/>
    <cacheHierarchy uniqueName="[持仓分析].[持有市值]" caption="持有市值" attribute="1" defaultMemberUniqueName="[持仓分析].[持有市值].[All]" allUniqueName="[持仓分析].[持有市值].[All]" dimensionUniqueName="[持仓分析]" displayFolder="" count="0" memberValueDatatype="5" unbalanced="0"/>
    <cacheHierarchy uniqueName="[持仓分析].[持仓回报]" caption="持仓回报" attribute="1" defaultMemberUniqueName="[持仓分析].[持仓回报].[All]" allUniqueName="[持仓分析].[持仓回报].[All]" dimensionUniqueName="[持仓分析]" displayFolder="" count="0" memberValueDatatype="5" unbalanced="0"/>
    <cacheHierarchy uniqueName="[持仓分析].[持仓回报率]" caption="持仓回报率" attribute="1" defaultMemberUniqueName="[持仓分析].[持仓回报率].[All]" allUniqueName="[持仓分析].[持仓回报率].[All]" dimensionUniqueName="[持仓分析]" displayFolder="" count="0" memberValueDatatype="5" unbalanced="0"/>
    <cacheHierarchy uniqueName="[持仓分析].[持有市值+赎回]" caption="持有市值+赎回" attribute="1" defaultMemberUniqueName="[持仓分析].[持有市值+赎回].[All]" allUniqueName="[持仓分析].[持有市值+赎回].[All]" dimensionUniqueName="[持仓分析]" displayFolder="" count="0" memberValueDatatype="5" unbalanced="0"/>
    <cacheHierarchy uniqueName="[持仓分析].[入市总回报]" caption="入市总回报" attribute="1" defaultMemberUniqueName="[持仓分析].[入市总回报].[All]" allUniqueName="[持仓分析].[入市总回报].[All]" dimensionUniqueName="[持仓分析]" displayFolder="" count="0" memberValueDatatype="5" unbalanced="0"/>
    <cacheHierarchy uniqueName="[持仓分析].[入市总回报率]" caption="入市总回报率" attribute="1" defaultMemberUniqueName="[持仓分析].[入市总回报率].[All]" allUniqueName="[持仓分析].[入市总回报率].[All]" dimensionUniqueName="[持仓分析]" displayFolder="" count="0" memberValueDatatype="5" unbalanced="0"/>
    <cacheHierarchy uniqueName="[Measures].[以下项目的总和持有市值]" caption="以下项目的总和持有市值" measure="1" displayFolder="" measureGroup="持仓分析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持仓回报]" caption="以下项目的总和持仓回报" measure="1" displayFolder="" measureGroup="持仓分析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总和持仓回报率]" caption="以下项目的总和持仓回报率" measure="1" displayFolder="" measureGroup="持仓分析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入市总回报]" caption="以下项目的总和入市总回报" measure="1" displayFolder="" measureGroup="持仓分析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项目的总和单位净值]" caption="以下项目的总和单位净值" measure="1" displayFolder="" measureGroup="持仓分析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项目的总和持有市值赎回]" caption="以下项目的总和持有市值赎回" measure="1" displayFolder="" measureGroup="持仓分析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总和入市总回报率]" caption="以下项目的总和入市总回报率" measure="1" displayFolder="" measureGroup="持仓分析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持仓分析]" caption="__XL_Count 持仓分析" measure="1" displayFolder="" measureGroup="持仓分析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持仓分析" uniqueName="[持仓分析]" caption="持仓分析"/>
  </dimensions>
  <measureGroups count="1">
    <measureGroup name="持仓分析" caption="持仓分析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xiaotong" refreshedDate="43028.966594097219" backgroundQuery="1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持仓分析].[简称].[简称]" caption="简称" numFmtId="0" hierarchy="1" level="1">
      <sharedItems count="8">
        <s v="Total"/>
        <s v="国泰估值优势混合(LOF)" u="1"/>
        <s v="华宝标普中国A股红利机会指数(LOF)A" u="1"/>
        <s v="华夏上证50AH优选指数(LOF)" u="1"/>
        <s v="嘉实基本面50指数(LOF)" u="1"/>
        <s v="嘉实全球互联网股票(QDII)" u="1"/>
        <s v="交银中证海外中国互联网指数(QDII-LOF)" u="1"/>
        <s v="景顺长城中证500行业中性低波动指数" u="1"/>
      </sharedItems>
    </cacheField>
    <cacheField name="[持仓分析].[净值日期].[净值日期]" caption="净值日期" numFmtId="0" hierarchy="2" level="1">
      <sharedItems count="41">
        <s v="2017-08-08"/>
        <s v="2017-08-09"/>
        <s v="2017-08-10"/>
        <s v="2017-08-11"/>
        <s v="2017-08-14"/>
        <s v="2017-08-15"/>
        <s v="2017-08-16"/>
        <s v="2017-08-17"/>
        <s v="2017-08-18"/>
        <s v="2017-08-21"/>
        <s v="2017-08-22"/>
        <s v="2017-08-23"/>
        <s v="2017-08-24"/>
        <s v="2017-08-25"/>
        <s v="2017-08-28"/>
        <s v="2017-08-29"/>
        <s v="2017-08-30"/>
        <s v="2017-08-31"/>
        <s v="2017-09-01"/>
        <s v="2017-09-04"/>
        <s v="2017-09-05"/>
        <s v="2017-09-06"/>
        <s v="2017-09-07"/>
        <s v="2017-09-08"/>
        <s v="2017-09-11"/>
        <s v="2017-09-12"/>
        <s v="2017-09-13"/>
        <s v="2017-09-14"/>
        <s v="2017-09-15"/>
        <s v="2017-09-18"/>
        <s v="2017-09-19"/>
        <s v="2017-09-20"/>
        <s v="2017-09-21"/>
        <s v="2017-09-22"/>
        <s v="2017-09-25"/>
        <s v="2017-09-26"/>
        <s v="2017-09-27"/>
        <s v="2017-09-28"/>
        <s v="2017-09-29"/>
        <s v="2017-10-09"/>
        <s v="2017-10-10"/>
      </sharedItems>
    </cacheField>
    <cacheField name="[Measures].[以下项目的总和持有市值]" caption="以下项目的总和持有市值" numFmtId="0" hierarchy="10" level="32767"/>
  </cacheFields>
  <cacheHierarchies count="19">
    <cacheHierarchy uniqueName="[持仓分析].[基金代码]" caption="基金代码" attribute="1" defaultMemberUniqueName="[持仓分析].[基金代码].[All]" allUniqueName="[持仓分析].[基金代码].[All]" dimensionUniqueName="[持仓分析]" displayFolder="" count="0" memberValueDatatype="130" unbalanced="0"/>
    <cacheHierarchy uniqueName="[持仓分析].[简称]" caption="简称" attribute="1" defaultMemberUniqueName="[持仓分析].[简称].[All]" allUniqueName="[持仓分析].[简称].[All]" dimensionUniqueName="[持仓分析]" displayFolder="" count="2" memberValueDatatype="130" unbalanced="0">
      <fieldsUsage count="2">
        <fieldUsage x="-1"/>
        <fieldUsage x="0"/>
      </fieldsUsage>
    </cacheHierarchy>
    <cacheHierarchy uniqueName="[持仓分析].[净值日期]" caption="净值日期" attribute="1" defaultMemberUniqueName="[持仓分析].[净值日期].[All]" allUniqueName="[持仓分析].[净值日期].[All]" dimensionUniqueName="[持仓分析]" displayFolder="" count="2" memberValueDatatype="130" unbalanced="0">
      <fieldsUsage count="2">
        <fieldUsage x="-1"/>
        <fieldUsage x="1"/>
      </fieldsUsage>
    </cacheHierarchy>
    <cacheHierarchy uniqueName="[持仓分析].[单位净值]" caption="单位净值" attribute="1" defaultMemberUniqueName="[持仓分析].[单位净值].[All]" allUniqueName="[持仓分析].[单位净值].[All]" dimensionUniqueName="[持仓分析]" displayFolder="" count="0" memberValueDatatype="5" unbalanced="0"/>
    <cacheHierarchy uniqueName="[持仓分析].[持有市值]" caption="持有市值" attribute="1" defaultMemberUniqueName="[持仓分析].[持有市值].[All]" allUniqueName="[持仓分析].[持有市值].[All]" dimensionUniqueName="[持仓分析]" displayFolder="" count="0" memberValueDatatype="5" unbalanced="0"/>
    <cacheHierarchy uniqueName="[持仓分析].[持仓回报]" caption="持仓回报" attribute="1" defaultMemberUniqueName="[持仓分析].[持仓回报].[All]" allUniqueName="[持仓分析].[持仓回报].[All]" dimensionUniqueName="[持仓分析]" displayFolder="" count="0" memberValueDatatype="5" unbalanced="0"/>
    <cacheHierarchy uniqueName="[持仓分析].[持仓回报率]" caption="持仓回报率" attribute="1" defaultMemberUniqueName="[持仓分析].[持仓回报率].[All]" allUniqueName="[持仓分析].[持仓回报率].[All]" dimensionUniqueName="[持仓分析]" displayFolder="" count="0" memberValueDatatype="5" unbalanced="0"/>
    <cacheHierarchy uniqueName="[持仓分析].[持有市值+赎回]" caption="持有市值+赎回" attribute="1" defaultMemberUniqueName="[持仓分析].[持有市值+赎回].[All]" allUniqueName="[持仓分析].[持有市值+赎回].[All]" dimensionUniqueName="[持仓分析]" displayFolder="" count="0" memberValueDatatype="5" unbalanced="0"/>
    <cacheHierarchy uniqueName="[持仓分析].[入市总回报]" caption="入市总回报" attribute="1" defaultMemberUniqueName="[持仓分析].[入市总回报].[All]" allUniqueName="[持仓分析].[入市总回报].[All]" dimensionUniqueName="[持仓分析]" displayFolder="" count="0" memberValueDatatype="5" unbalanced="0"/>
    <cacheHierarchy uniqueName="[持仓分析].[入市总回报率]" caption="入市总回报率" attribute="1" defaultMemberUniqueName="[持仓分析].[入市总回报率].[All]" allUniqueName="[持仓分析].[入市总回报率].[All]" dimensionUniqueName="[持仓分析]" displayFolder="" count="0" memberValueDatatype="5" unbalanced="0"/>
    <cacheHierarchy uniqueName="[Measures].[以下项目的总和持有市值]" caption="以下项目的总和持有市值" measure="1" displayFolder="" measureGroup="持仓分析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持仓回报]" caption="以下项目的总和持仓回报" measure="1" displayFolder="" measureGroup="持仓分析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总和持仓回报率]" caption="以下项目的总和持仓回报率" measure="1" displayFolder="" measureGroup="持仓分析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入市总回报]" caption="以下项目的总和入市总回报" measure="1" displayFolder="" measureGroup="持仓分析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项目的总和单位净值]" caption="以下项目的总和单位净值" measure="1" displayFolder="" measureGroup="持仓分析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项目的总和持有市值赎回]" caption="以下项目的总和持有市值赎回" measure="1" displayFolder="" measureGroup="持仓分析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总和入市总回报率]" caption="以下项目的总和入市总回报率" measure="1" displayFolder="" measureGroup="持仓分析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持仓分析]" caption="__XL_Count 持仓分析" measure="1" displayFolder="" measureGroup="持仓分析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持仓分析" uniqueName="[持仓分析]" caption="持仓分析"/>
  </dimensions>
  <measureGroups count="1">
    <measureGroup name="持仓分析" caption="持仓分析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xiaotong" refreshedDate="43028.966595717589" backgroundQuery="1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持仓分析].[简称].[简称]" caption="简称" numFmtId="0" hierarchy="1" level="1">
      <sharedItems count="8">
        <s v="Total"/>
        <s v="国泰估值优势混合(LOF)" u="1"/>
        <s v="华宝标普中国A股红利机会指数(LOF)A" u="1"/>
        <s v="华夏上证50AH优选指数(LOF)" u="1"/>
        <s v="嘉实基本面50指数(LOF)" u="1"/>
        <s v="嘉实全球互联网股票(QDII)" u="1"/>
        <s v="交银中证海外中国互联网指数(QDII-LOF)" u="1"/>
        <s v="景顺长城中证500行业中性低波动指数" u="1"/>
      </sharedItems>
    </cacheField>
    <cacheField name="[持仓分析].[净值日期].[净值日期]" caption="净值日期" numFmtId="0" hierarchy="2" level="1">
      <sharedItems count="41">
        <s v="2017-08-08"/>
        <s v="2017-08-09"/>
        <s v="2017-08-10"/>
        <s v="2017-08-11"/>
        <s v="2017-08-14"/>
        <s v="2017-08-15"/>
        <s v="2017-08-16"/>
        <s v="2017-08-17"/>
        <s v="2017-08-18"/>
        <s v="2017-08-21"/>
        <s v="2017-08-22"/>
        <s v="2017-08-23"/>
        <s v="2017-08-24"/>
        <s v="2017-08-25"/>
        <s v="2017-08-28"/>
        <s v="2017-08-29"/>
        <s v="2017-08-30"/>
        <s v="2017-08-31"/>
        <s v="2017-09-01"/>
        <s v="2017-09-04"/>
        <s v="2017-09-05"/>
        <s v="2017-09-06"/>
        <s v="2017-09-07"/>
        <s v="2017-09-08"/>
        <s v="2017-09-11"/>
        <s v="2017-09-12"/>
        <s v="2017-09-13"/>
        <s v="2017-09-14"/>
        <s v="2017-09-15"/>
        <s v="2017-09-18"/>
        <s v="2017-09-19"/>
        <s v="2017-09-20"/>
        <s v="2017-09-21"/>
        <s v="2017-09-22"/>
        <s v="2017-09-25"/>
        <s v="2017-09-26"/>
        <s v="2017-09-27"/>
        <s v="2017-09-28"/>
        <s v="2017-09-29"/>
        <s v="2017-10-09"/>
        <s v="2017-10-10"/>
      </sharedItems>
    </cacheField>
    <cacheField name="[Measures].[以下项目的总和持仓回报]" caption="以下项目的总和持仓回报" numFmtId="0" hierarchy="11" level="32767"/>
  </cacheFields>
  <cacheHierarchies count="19">
    <cacheHierarchy uniqueName="[持仓分析].[基金代码]" caption="基金代码" attribute="1" defaultMemberUniqueName="[持仓分析].[基金代码].[All]" allUniqueName="[持仓分析].[基金代码].[All]" dimensionUniqueName="[持仓分析]" displayFolder="" count="0" memberValueDatatype="130" unbalanced="0"/>
    <cacheHierarchy uniqueName="[持仓分析].[简称]" caption="简称" attribute="1" defaultMemberUniqueName="[持仓分析].[简称].[All]" allUniqueName="[持仓分析].[简称].[All]" dimensionUniqueName="[持仓分析]" displayFolder="" count="2" memberValueDatatype="130" unbalanced="0">
      <fieldsUsage count="2">
        <fieldUsage x="-1"/>
        <fieldUsage x="0"/>
      </fieldsUsage>
    </cacheHierarchy>
    <cacheHierarchy uniqueName="[持仓分析].[净值日期]" caption="净值日期" attribute="1" defaultMemberUniqueName="[持仓分析].[净值日期].[All]" allUniqueName="[持仓分析].[净值日期].[All]" dimensionUniqueName="[持仓分析]" displayFolder="" count="2" memberValueDatatype="130" unbalanced="0">
      <fieldsUsage count="2">
        <fieldUsage x="-1"/>
        <fieldUsage x="1"/>
      </fieldsUsage>
    </cacheHierarchy>
    <cacheHierarchy uniqueName="[持仓分析].[单位净值]" caption="单位净值" attribute="1" defaultMemberUniqueName="[持仓分析].[单位净值].[All]" allUniqueName="[持仓分析].[单位净值].[All]" dimensionUniqueName="[持仓分析]" displayFolder="" count="0" memberValueDatatype="5" unbalanced="0"/>
    <cacheHierarchy uniqueName="[持仓分析].[持有市值]" caption="持有市值" attribute="1" defaultMemberUniqueName="[持仓分析].[持有市值].[All]" allUniqueName="[持仓分析].[持有市值].[All]" dimensionUniqueName="[持仓分析]" displayFolder="" count="0" memberValueDatatype="5" unbalanced="0"/>
    <cacheHierarchy uniqueName="[持仓分析].[持仓回报]" caption="持仓回报" attribute="1" defaultMemberUniqueName="[持仓分析].[持仓回报].[All]" allUniqueName="[持仓分析].[持仓回报].[All]" dimensionUniqueName="[持仓分析]" displayFolder="" count="0" memberValueDatatype="5" unbalanced="0"/>
    <cacheHierarchy uniqueName="[持仓分析].[持仓回报率]" caption="持仓回报率" attribute="1" defaultMemberUniqueName="[持仓分析].[持仓回报率].[All]" allUniqueName="[持仓分析].[持仓回报率].[All]" dimensionUniqueName="[持仓分析]" displayFolder="" count="0" memberValueDatatype="5" unbalanced="0"/>
    <cacheHierarchy uniqueName="[持仓分析].[持有市值+赎回]" caption="持有市值+赎回" attribute="1" defaultMemberUniqueName="[持仓分析].[持有市值+赎回].[All]" allUniqueName="[持仓分析].[持有市值+赎回].[All]" dimensionUniqueName="[持仓分析]" displayFolder="" count="0" memberValueDatatype="5" unbalanced="0"/>
    <cacheHierarchy uniqueName="[持仓分析].[入市总回报]" caption="入市总回报" attribute="1" defaultMemberUniqueName="[持仓分析].[入市总回报].[All]" allUniqueName="[持仓分析].[入市总回报].[All]" dimensionUniqueName="[持仓分析]" displayFolder="" count="0" memberValueDatatype="5" unbalanced="0"/>
    <cacheHierarchy uniqueName="[持仓分析].[入市总回报率]" caption="入市总回报率" attribute="1" defaultMemberUniqueName="[持仓分析].[入市总回报率].[All]" allUniqueName="[持仓分析].[入市总回报率].[All]" dimensionUniqueName="[持仓分析]" displayFolder="" count="0" memberValueDatatype="5" unbalanced="0"/>
    <cacheHierarchy uniqueName="[Measures].[以下项目的总和持有市值]" caption="以下项目的总和持有市值" measure="1" displayFolder="" measureGroup="持仓分析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持仓回报]" caption="以下项目的总和持仓回报" measure="1" displayFolder="" measureGroup="持仓分析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总和持仓回报率]" caption="以下项目的总和持仓回报率" measure="1" displayFolder="" measureGroup="持仓分析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入市总回报]" caption="以下项目的总和入市总回报" measure="1" displayFolder="" measureGroup="持仓分析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项目的总和单位净值]" caption="以下项目的总和单位净值" measure="1" displayFolder="" measureGroup="持仓分析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项目的总和持有市值赎回]" caption="以下项目的总和持有市值赎回" measure="1" displayFolder="" measureGroup="持仓分析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总和入市总回报率]" caption="以下项目的总和入市总回报率" measure="1" displayFolder="" measureGroup="持仓分析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持仓分析]" caption="__XL_Count 持仓分析" measure="1" displayFolder="" measureGroup="持仓分析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持仓分析" uniqueName="[持仓分析]" caption="持仓分析"/>
  </dimensions>
  <measureGroups count="1">
    <measureGroup name="持仓分析" caption="持仓分析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xiaotong" refreshedDate="43028.966596990744" backgroundQuery="1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持仓分析].[简称].[简称]" caption="简称" numFmtId="0" hierarchy="1" level="1">
      <sharedItems count="3">
        <s v="华夏上证50AH优选指数(LOF)"/>
        <s v="嘉实基本面50指数(LOF)"/>
        <s v="交银中证海外中国互联网指数(QDII-LOF)"/>
      </sharedItems>
    </cacheField>
    <cacheField name="[持仓分析].[净值日期].[净值日期]" caption="净值日期" numFmtId="0" hierarchy="2" level="1">
      <sharedItems count="12">
        <s v="2017-09-07"/>
        <s v="2017-08-29" u="1"/>
        <s v="2017-08-24" u="1"/>
        <s v="2017-08-21" u="1"/>
        <s v="2017-08-18" u="1"/>
        <s v="2017-08-16" u="1"/>
        <s v="2017-08-15" u="1"/>
        <s v="2017-08-14" u="1"/>
        <s v="2017-08-09" u="1"/>
        <s v="2017-08-10" u="1"/>
        <s v="2017-08-11" u="1"/>
        <s v="2017-08-08" u="1"/>
      </sharedItems>
    </cacheField>
    <cacheField name="[Measures].[以下项目的总和持有市值]" caption="以下项目的总和持有市值" numFmtId="0" hierarchy="10" level="32767"/>
  </cacheFields>
  <cacheHierarchies count="19">
    <cacheHierarchy uniqueName="[持仓分析].[基金代码]" caption="基金代码" attribute="1" defaultMemberUniqueName="[持仓分析].[基金代码].[All]" allUniqueName="[持仓分析].[基金代码].[All]" dimensionUniqueName="[持仓分析]" displayFolder="" count="0" memberValueDatatype="130" unbalanced="0"/>
    <cacheHierarchy uniqueName="[持仓分析].[简称]" caption="简称" attribute="1" defaultMemberUniqueName="[持仓分析].[简称].[All]" allUniqueName="[持仓分析].[简称].[All]" dimensionUniqueName="[持仓分析]" displayFolder="" count="2" memberValueDatatype="130" unbalanced="0">
      <fieldsUsage count="2">
        <fieldUsage x="-1"/>
        <fieldUsage x="0"/>
      </fieldsUsage>
    </cacheHierarchy>
    <cacheHierarchy uniqueName="[持仓分析].[净值日期]" caption="净值日期" attribute="1" defaultMemberUniqueName="[持仓分析].[净值日期].[All]" allUniqueName="[持仓分析].[净值日期].[All]" dimensionUniqueName="[持仓分析]" displayFolder="" count="2" memberValueDatatype="130" unbalanced="0">
      <fieldsUsage count="2">
        <fieldUsage x="-1"/>
        <fieldUsage x="1"/>
      </fieldsUsage>
    </cacheHierarchy>
    <cacheHierarchy uniqueName="[持仓分析].[单位净值]" caption="单位净值" attribute="1" defaultMemberUniqueName="[持仓分析].[单位净值].[All]" allUniqueName="[持仓分析].[单位净值].[All]" dimensionUniqueName="[持仓分析]" displayFolder="" count="0" memberValueDatatype="5" unbalanced="0"/>
    <cacheHierarchy uniqueName="[持仓分析].[持有市值]" caption="持有市值" attribute="1" defaultMemberUniqueName="[持仓分析].[持有市值].[All]" allUniqueName="[持仓分析].[持有市值].[All]" dimensionUniqueName="[持仓分析]" displayFolder="" count="0" memberValueDatatype="5" unbalanced="0"/>
    <cacheHierarchy uniqueName="[持仓分析].[持仓回报]" caption="持仓回报" attribute="1" defaultMemberUniqueName="[持仓分析].[持仓回报].[All]" allUniqueName="[持仓分析].[持仓回报].[All]" dimensionUniqueName="[持仓分析]" displayFolder="" count="0" memberValueDatatype="5" unbalanced="0"/>
    <cacheHierarchy uniqueName="[持仓分析].[持仓回报率]" caption="持仓回报率" attribute="1" defaultMemberUniqueName="[持仓分析].[持仓回报率].[All]" allUniqueName="[持仓分析].[持仓回报率].[All]" dimensionUniqueName="[持仓分析]" displayFolder="" count="0" memberValueDatatype="5" unbalanced="0"/>
    <cacheHierarchy uniqueName="[持仓分析].[持有市值+赎回]" caption="持有市值+赎回" attribute="1" defaultMemberUniqueName="[持仓分析].[持有市值+赎回].[All]" allUniqueName="[持仓分析].[持有市值+赎回].[All]" dimensionUniqueName="[持仓分析]" displayFolder="" count="0" memberValueDatatype="5" unbalanced="0"/>
    <cacheHierarchy uniqueName="[持仓分析].[入市总回报]" caption="入市总回报" attribute="1" defaultMemberUniqueName="[持仓分析].[入市总回报].[All]" allUniqueName="[持仓分析].[入市总回报].[All]" dimensionUniqueName="[持仓分析]" displayFolder="" count="0" memberValueDatatype="5" unbalanced="0"/>
    <cacheHierarchy uniqueName="[持仓分析].[入市总回报率]" caption="入市总回报率" attribute="1" defaultMemberUniqueName="[持仓分析].[入市总回报率].[All]" allUniqueName="[持仓分析].[入市总回报率].[All]" dimensionUniqueName="[持仓分析]" displayFolder="" count="0" memberValueDatatype="5" unbalanced="0"/>
    <cacheHierarchy uniqueName="[Measures].[以下项目的总和持有市值]" caption="以下项目的总和持有市值" measure="1" displayFolder="" measureGroup="持仓分析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持仓回报]" caption="以下项目的总和持仓回报" measure="1" displayFolder="" measureGroup="持仓分析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总和持仓回报率]" caption="以下项目的总和持仓回报率" measure="1" displayFolder="" measureGroup="持仓分析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入市总回报]" caption="以下项目的总和入市总回报" measure="1" displayFolder="" measureGroup="持仓分析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项目的总和单位净值]" caption="以下项目的总和单位净值" measure="1" displayFolder="" measureGroup="持仓分析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项目的总和持有市值赎回]" caption="以下项目的总和持有市值赎回" measure="1" displayFolder="" measureGroup="持仓分析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总和入市总回报率]" caption="以下项目的总和入市总回报率" measure="1" displayFolder="" measureGroup="持仓分析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持仓分析]" caption="__XL_Count 持仓分析" measure="1" displayFolder="" measureGroup="持仓分析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持仓分析" uniqueName="[持仓分析]" caption="持仓分析"/>
  </dimensions>
  <measureGroups count="1">
    <measureGroup name="持仓分析" caption="持仓分析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xiaotong" refreshedDate="43028.966598495368" backgroundQuery="1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持仓分析].[简称].[简称]" caption="简称" numFmtId="0" hierarchy="1" level="1">
      <sharedItems count="8">
        <s v="Total"/>
        <s v="国泰估值优势混合(LOF)"/>
        <s v="华宝标普中国A股红利机会指数(LOF)A"/>
        <s v="华夏上证50AH优选指数(LOF)"/>
        <s v="嘉实基本面50指数(LOF)"/>
        <s v="嘉实全球互联网股票(QDII)"/>
        <s v="交银中证海外中国互联网指数(QDII-LOF)"/>
        <s v="景顺长城中证500行业中性低波动指数"/>
      </sharedItems>
    </cacheField>
    <cacheField name="[持仓分析].[净值日期].[净值日期]" caption="净值日期" numFmtId="0" hierarchy="2" level="1">
      <sharedItems count="41">
        <s v="2017-08-08"/>
        <s v="2017-08-09"/>
        <s v="2017-08-10"/>
        <s v="2017-08-11"/>
        <s v="2017-08-14"/>
        <s v="2017-08-15"/>
        <s v="2017-08-16"/>
        <s v="2017-08-17"/>
        <s v="2017-08-18"/>
        <s v="2017-08-21"/>
        <s v="2017-08-22"/>
        <s v="2017-08-23"/>
        <s v="2017-08-24"/>
        <s v="2017-08-25"/>
        <s v="2017-08-28"/>
        <s v="2017-08-29"/>
        <s v="2017-08-30"/>
        <s v="2017-08-31"/>
        <s v="2017-09-01"/>
        <s v="2017-09-04"/>
        <s v="2017-09-05"/>
        <s v="2017-09-06"/>
        <s v="2017-09-07"/>
        <s v="2017-09-08"/>
        <s v="2017-09-11"/>
        <s v="2017-09-12"/>
        <s v="2017-09-13"/>
        <s v="2017-09-14"/>
        <s v="2017-09-15"/>
        <s v="2017-09-18"/>
        <s v="2017-09-19"/>
        <s v="2017-09-20"/>
        <s v="2017-09-21"/>
        <s v="2017-09-22"/>
        <s v="2017-09-25"/>
        <s v="2017-09-26"/>
        <s v="2017-09-27"/>
        <s v="2017-09-28"/>
        <s v="2017-09-29"/>
        <s v="2017-10-09"/>
        <s v="2017-10-10"/>
      </sharedItems>
    </cacheField>
    <cacheField name="[Measures].[以下项目的总和入市总回报]" caption="以下项目的总和入市总回报" numFmtId="0" hierarchy="13" level="32767"/>
  </cacheFields>
  <cacheHierarchies count="19">
    <cacheHierarchy uniqueName="[持仓分析].[基金代码]" caption="基金代码" attribute="1" defaultMemberUniqueName="[持仓分析].[基金代码].[All]" allUniqueName="[持仓分析].[基金代码].[All]" dimensionUniqueName="[持仓分析]" displayFolder="" count="0" memberValueDatatype="130" unbalanced="0"/>
    <cacheHierarchy uniqueName="[持仓分析].[简称]" caption="简称" attribute="1" defaultMemberUniqueName="[持仓分析].[简称].[All]" allUniqueName="[持仓分析].[简称].[All]" dimensionUniqueName="[持仓分析]" displayFolder="" count="2" memberValueDatatype="130" unbalanced="0">
      <fieldsUsage count="2">
        <fieldUsage x="-1"/>
        <fieldUsage x="0"/>
      </fieldsUsage>
    </cacheHierarchy>
    <cacheHierarchy uniqueName="[持仓分析].[净值日期]" caption="净值日期" attribute="1" defaultMemberUniqueName="[持仓分析].[净值日期].[All]" allUniqueName="[持仓分析].[净值日期].[All]" dimensionUniqueName="[持仓分析]" displayFolder="" count="2" memberValueDatatype="130" unbalanced="0">
      <fieldsUsage count="2">
        <fieldUsage x="-1"/>
        <fieldUsage x="1"/>
      </fieldsUsage>
    </cacheHierarchy>
    <cacheHierarchy uniqueName="[持仓分析].[单位净值]" caption="单位净值" attribute="1" defaultMemberUniqueName="[持仓分析].[单位净值].[All]" allUniqueName="[持仓分析].[单位净值].[All]" dimensionUniqueName="[持仓分析]" displayFolder="" count="0" memberValueDatatype="5" unbalanced="0"/>
    <cacheHierarchy uniqueName="[持仓分析].[持有市值]" caption="持有市值" attribute="1" defaultMemberUniqueName="[持仓分析].[持有市值].[All]" allUniqueName="[持仓分析].[持有市值].[All]" dimensionUniqueName="[持仓分析]" displayFolder="" count="0" memberValueDatatype="5" unbalanced="0"/>
    <cacheHierarchy uniqueName="[持仓分析].[持仓回报]" caption="持仓回报" attribute="1" defaultMemberUniqueName="[持仓分析].[持仓回报].[All]" allUniqueName="[持仓分析].[持仓回报].[All]" dimensionUniqueName="[持仓分析]" displayFolder="" count="0" memberValueDatatype="5" unbalanced="0"/>
    <cacheHierarchy uniqueName="[持仓分析].[持仓回报率]" caption="持仓回报率" attribute="1" defaultMemberUniqueName="[持仓分析].[持仓回报率].[All]" allUniqueName="[持仓分析].[持仓回报率].[All]" dimensionUniqueName="[持仓分析]" displayFolder="" count="0" memberValueDatatype="5" unbalanced="0"/>
    <cacheHierarchy uniqueName="[持仓分析].[持有市值+赎回]" caption="持有市值+赎回" attribute="1" defaultMemberUniqueName="[持仓分析].[持有市值+赎回].[All]" allUniqueName="[持仓分析].[持有市值+赎回].[All]" dimensionUniqueName="[持仓分析]" displayFolder="" count="0" memberValueDatatype="5" unbalanced="0"/>
    <cacheHierarchy uniqueName="[持仓分析].[入市总回报]" caption="入市总回报" attribute="1" defaultMemberUniqueName="[持仓分析].[入市总回报].[All]" allUniqueName="[持仓分析].[入市总回报].[All]" dimensionUniqueName="[持仓分析]" displayFolder="" count="0" memberValueDatatype="5" unbalanced="0"/>
    <cacheHierarchy uniqueName="[持仓分析].[入市总回报率]" caption="入市总回报率" attribute="1" defaultMemberUniqueName="[持仓分析].[入市总回报率].[All]" allUniqueName="[持仓分析].[入市总回报率].[All]" dimensionUniqueName="[持仓分析]" displayFolder="" count="0" memberValueDatatype="5" unbalanced="0"/>
    <cacheHierarchy uniqueName="[Measures].[以下项目的总和持有市值]" caption="以下项目的总和持有市值" measure="1" displayFolder="" measureGroup="持仓分析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持仓回报]" caption="以下项目的总和持仓回报" measure="1" displayFolder="" measureGroup="持仓分析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总和持仓回报率]" caption="以下项目的总和持仓回报率" measure="1" displayFolder="" measureGroup="持仓分析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入市总回报]" caption="以下项目的总和入市总回报" measure="1" displayFolder="" measureGroup="持仓分析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项目的总和单位净值]" caption="以下项目的总和单位净值" measure="1" displayFolder="" measureGroup="持仓分析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项目的总和持有市值赎回]" caption="以下项目的总和持有市值赎回" measure="1" displayFolder="" measureGroup="持仓分析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以下项目的总和入市总回报率]" caption="以下项目的总和入市总回报率" measure="1" displayFolder="" measureGroup="持仓分析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持仓分析]" caption="__XL_Count 持仓分析" measure="1" displayFolder="" measureGroup="持仓分析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持仓分析" uniqueName="[持仓分析]" caption="持仓分析"/>
  </dimensions>
  <measureGroups count="1">
    <measureGroup name="持仓分析" caption="持仓分析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5" cacheId="1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4">
  <location ref="A1:C6" firstHeaderRow="1" firstDataRow="2" firstDataCol="1"/>
  <pivotFields count="3"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axis="axisCol" allDrilled="1" showAll="0" dataSourceSort="1" defaultAttributeDrillState="1">
      <items count="13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/>
    </i>
    <i t="grand">
      <x/>
    </i>
  </colItems>
  <dataFields count="1">
    <dataField name="持有市值" fld="2" baseField="0" baseItem="3"/>
  </dataFields>
  <chartFormats count="42"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47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6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6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6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6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6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6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6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6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6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6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6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6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6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2" cacheId="17">
        <x15:pivotRow count="2">
          <x15:c>
            <x15:v>415.49865</x15:v>
          </x15:c>
          <x15:c>
            <x15:v>415.49865</x15:v>
          </x15:c>
        </x15:pivotRow>
        <x15:pivotRow count="2">
          <x15:c>
            <x15:v>478.01979399999999</x15:v>
          </x15:c>
          <x15:c>
            <x15:v>478.01979399999999</x15:v>
          </x15:c>
        </x15:pivotRow>
        <x15:pivotRow count="2">
          <x15:c>
            <x15:v>205.81182000000001</x15:v>
          </x15:c>
          <x15:c>
            <x15:v>205.81182000000001</x15:v>
          </x15:c>
        </x15:pivotRow>
        <x15:pivotRow count="2">
          <x15:c>
            <x15:v>1099.3302640000002</x15:v>
          </x15:c>
          <x15:c>
            <x15:v>1099.3302640000002</x15:v>
          </x15:c>
        </x15:pivotRow>
      </x15:pivotTableData>
    </ext>
    <ext xmlns:x15="http://schemas.microsoft.com/office/spreadsheetml/2010/11/main" uri="{E67621CE-5B39-4880-91FE-76760E9C1902}">
      <x15:pivotTableUISettings sourceDataName=". symbol 持仓分析">
        <x15:activeTabTopLevelEntity name="[持仓分析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4" cacheId="1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5">
  <location ref="A1:J44" firstHeaderRow="1" firstDataRow="2" firstDataCol="1"/>
  <pivotFields count="3"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入市总回报" fld="2" baseField="1" baseItem="0" numFmtId="2"/>
  </dataFields>
  <chartFormats count="10">
    <chartFormat chart="0" format="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1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2" columnCount="9" cacheId="13">
        <x15:pivotRow count="9">
          <x15:c>
            <x15:v>40.576352999999997</x15:v>
          </x15:c>
          <x15:c t="e">
            <x15:v/>
          </x15:c>
          <x15:c>
            <x15:v>1.5087699999999999</x15:v>
          </x15:c>
          <x15:c>
            <x15:v>9.8662399999999995</x15:v>
          </x15:c>
          <x15:c>
            <x15:v>-1.1566999999999999E-2</x15:v>
          </x15:c>
          <x15:c t="e">
            <x15:v/>
          </x15:c>
          <x15:c>
            <x15:v>29.212910000000001</x15:v>
          </x15:c>
          <x15:c t="e">
            <x15:v/>
          </x15:c>
          <x15:c>
            <x15:v>81.152705999999995</x15:v>
          </x15:c>
        </x15:pivotRow>
        <x15:pivotRow count="9">
          <x15:c>
            <x15:v>40.606113999999998</x15:v>
          </x15:c>
          <x15:c t="e">
            <x15:v/>
          </x15:c>
          <x15:c>
            <x15:v>1.7855920000000001</x15:v>
          </x15:c>
          <x15:c>
            <x15:v>8.9318399999999993</x15:v>
          </x15:c>
          <x15:c>
            <x15:v>-7.9778000000000002E-2</x15:v>
          </x15:c>
          <x15:c t="e">
            <x15:v/>
          </x15:c>
          <x15:c>
            <x15:v>29.96846</x15:v>
          </x15:c>
          <x15:c t="e">
            <x15:v/>
          </x15:c>
          <x15:c>
            <x15:v>81.212227999999996</x15:v>
          </x15:c>
        </x15:pivotRow>
        <x15:pivotRow count="9">
          <x15:c>
            <x15:v>29.916774</x15:v>
          </x15:c>
          <x15:c t="e">
            <x15:v/>
          </x15:c>
          <x15:c>
            <x15:v>0.92876199999999998</x15:v>
          </x15:c>
          <x15:c>
            <x15:v>6.6892800000000001</x15:v>
          </x15:c>
          <x15:c>
            <x15:v>-0.114228</x15:v>
          </x15:c>
          <x15:c t="e">
            <x15:v/>
          </x15:c>
          <x15:c>
            <x15:v>22.412960000000002</x15:v>
          </x15:c>
          <x15:c t="e">
            <x15:v/>
          </x15:c>
          <x15:c>
            <x15:v>59.833548</x15:v>
          </x15:c>
        </x15:pivotRow>
        <x15:pivotRow count="9">
          <x15:c>
            <x15:v>22.439716000000001</x15:v>
          </x15:c>
          <x15:c t="e">
            <x15:v/>
          </x15:c>
          <x15:c>
            <x15:v>-1.72082</x15:v>
          </x15:c>
          <x15:c>
            <x15:v>2.7648000000000001</x15:v>
          </x15:c>
          <x15:c>
            <x15:v>-0.26167400000000002</x15:v>
          </x15:c>
          <x15:c t="e">
            <x15:v/>
          </x15:c>
          <x15:c>
            <x15:v>21.657409999999999</x15:v>
          </x15:c>
          <x15:c t="e">
            <x15:v/>
          </x15:c>
          <x15:c>
            <x15:v>44.879432000000001</x15:v>
          </x15:c>
        </x15:pivotRow>
        <x15:pivotRow count="9">
          <x15:c>
            <x15:v>28.638069999999999</x15:v>
          </x15:c>
          <x15:c t="e">
            <x15:v/>
          </x15:c>
          <x15:c>
            <x15:v>-0.33671000000000001</x15:v>
          </x15:c>
          <x15:c>
            <x15:v>4.8204799999999999</x15:v>
          </x15:c>
          <x15:c>
            <x15:v>-0.22309000000000001</x15:v>
          </x15:c>
          <x15:c t="e">
            <x15:v/>
          </x15:c>
          <x15:c>
            <x15:v>24.377389999999998</x15:v>
          </x15:c>
          <x15:c t="e">
            <x15:v/>
          </x15:c>
          <x15:c>
            <x15:v>57.276139999999998</x15:v>
          </x15:c>
        </x15:pivotRow>
        <x15:pivotRow count="9">
          <x15:c>
            <x15:v>28.947775</x15:v>
          </x15:c>
          <x15:c t="e">
            <x15:v/>
          </x15:c>
          <x15:c>
            <x15:v>9.8295999999999994E-2</x15:v>
          </x15:c>
          <x15:c>
            <x15:v>5.1942399999999997</x15:v>
          </x15:c>
          <x15:c>
            <x15:v>-0.117711</x15:v>
          </x15:c>
          <x15:c t="e">
            <x15:v/>
          </x15:c>
          <x15:c>
            <x15:v>23.772950000000002</x15:v>
          </x15:c>
          <x15:c t="e">
            <x15:v/>
          </x15:c>
          <x15:c>
            <x15:v>57.89555</x15:v>
          </x15:c>
        </x15:pivotRow>
        <x15:pivotRow count="9">
          <x15:c>
            <x15:v>30.799878</x15:v>
          </x15:c>
          <x15:c t="e">
            <x15:v/>
          </x15:c>
          <x15:c>
            <x15:v>3.2385999999999998E-2</x15:v>
          </x15:c>
          <x15:c>
            <x15:v>5.3811200000000001</x15:v>
          </x15:c>
          <x15:c>
            <x15:v>-0.19989799999999999</x15:v>
          </x15:c>
          <x15:c t="e">
            <x15:v/>
          </x15:c>
          <x15:c>
            <x15:v>25.586269999999999</x15:v>
          </x15:c>
          <x15:c t="e">
            <x15:v/>
          </x15:c>
          <x15:c>
            <x15:v>61.599755999999999</x15:v>
          </x15:c>
        </x15:pivotRow>
        <x15:pivotRow count="9">
          <x15:c>
            <x15:v>29.259111000000001</x15:v>
          </x15:c>
          <x15:c t="e">
            <x15:v/>
          </x15:c>
          <x15:c>
            <x15:v>0.54648399999999997</x15:v>
          </x15:c>
          <x15:c>
            <x15:v>5.9417600000000004</x15:v>
          </x15:c>
          <x15:c>
            <x15:v>-9.5422999999999994E-2</x15:v>
          </x15:c>
          <x15:c t="e">
            <x15:v/>
          </x15:c>
          <x15:c>
            <x15:v>22.866289999999999</x15:v>
          </x15:c>
          <x15:c t="e">
            <x15:v/>
          </x15:c>
          <x15:c>
            <x15:v>58.518222000000002</x15:v>
          </x15:c>
        </x15:pivotRow>
        <x15:pivotRow count="9">
          <x15:c>
            <x15:v>30.704425000000001</x15:v>
          </x15:c>
          <x15:c t="e">
            <x15:v/>
          </x15:c>
          <x15:c>
            <x15:v>0.75739599999999996</x15:v>
          </x15:c>
          <x15:c>
            <x15:v>5.75488</x15:v>
          </x15:c>
          <x15:c>
            <x15:v>-3.4131000000000002E-2</x15:v>
          </x15:c>
          <x15:c t="e">
            <x15:v/>
          </x15:c>
          <x15:c>
            <x15:v>24.226279999999999</x15:v>
          </x15:c>
          <x15:c t="e">
            <x15:v/>
          </x15:c>
          <x15:c>
            <x15:v>61.408850000000001</x15:v>
          </x15:c>
        </x15:pivotRow>
        <x15:pivotRow count="9">
          <x15:c>
            <x15:v>36.041812999999998</x15:v>
          </x15:c>
          <x15:c t="e">
            <x15:v/>
          </x15:c>
          <x15:c>
            <x15:v>1.2846759999999999</x15:v>
          </x15:c>
          <x15:c>
            <x15:v>6.5023999999999997</x15:v>
          </x15:c>
          <x15:c>
            <x15:v>9.9597000000000005E-2</x15:v>
          </x15:c>
          <x15:c t="e">
            <x15:v/>
          </x15:c>
          <x15:c>
            <x15:v>28.155139999999999</x15:v>
          </x15:c>
          <x15:c t="e">
            <x15:v/>
          </x15:c>
          <x15:c>
            <x15:v>72.083625999999995</x15:v>
          </x15:c>
        </x15:pivotRow>
        <x15:pivotRow count="9">
          <x15:c>
            <x15:v>38.124093999999999</x15:v>
          </x15:c>
          <x15:c t="e">
            <x15:v/>
          </x15:c>
          <x15:c>
            <x15:v>1.0210360000000001</x15:v>
          </x15:c>
          <x15:c>
            <x15:v>8.9318399999999993</x15:v>
          </x15:c>
          <x15:c>
            <x15:v>0.31829800000000003</x15:v>
          </x15:c>
          <x15:c t="e">
            <x15:v/>
          </x15:c>
          <x15:c>
            <x15:v>27.852920000000001</x15:v>
          </x15:c>
          <x15:c t="e">
            <x15:v/>
          </x15:c>
          <x15:c>
            <x15:v>76.248187999999999</x15:v>
          </x15:c>
        </x15:pivotRow>
        <x15:pivotRow count="9">
          <x15:c>
            <x15:v>39.665694999999999</x15:v>
          </x15:c>
          <x15:c t="e">
            <x15:v/>
          </x15:c>
          <x15:c>
            <x15:v>0.75739599999999996</x15:v>
          </x15:c>
          <x15:c>
            <x15:v>9.1187199999999997</x15:v>
          </x15:c>
          <x15:c>
            <x15:v>0.42555900000000002</x15:v>
          </x15:c>
          <x15:c t="e">
            <x15:v/>
          </x15:c>
          <x15:c>
            <x15:v>29.36402</x15:v>
          </x15:c>
          <x15:c t="e">
            <x15:v/>
          </x15:c>
          <x15:c>
            <x15:v>79.331389999999999</x15:v>
          </x15:c>
        </x15:pivotRow>
        <x15:pivotRow count="9">
          <x15:c>
            <x15:v>38.169231000000003</x15:v>
          </x15:c>
          <x15:c t="e">
            <x15:v/>
          </x15:c>
          <x15:c>
            <x15:v>0.13784199999999999</x15:v>
          </x15:c>
          <x15:c>
            <x15:v>9.4924800000000005</x15:v>
          </x15:c>
          <x15:c>
            <x15:v>0.38376900000000003</x15:v>
          </x15:c>
          <x15:c t="e">
            <x15:v/>
          </x15:c>
          <x15:c>
            <x15:v>28.155139999999999</x15:v>
          </x15:c>
          <x15:c t="e">
            <x15:v/>
          </x15:c>
          <x15:c>
            <x15:v>76.338462000000007</x15:v>
          </x15:c>
        </x15:pivotRow>
        <x15:pivotRow count="9">
          <x15:c>
            <x15:v>40.772615999999999</x15:v>
          </x15:c>
          <x15:c t="e">
            <x15:v/>
          </x15:c>
          <x15:c>
            <x15:v>1.9305939999999999</x15:v>
          </x15:c>
          <x15:c>
            <x15:v>13.043200000000001</x15:v>
          </x15:c>
          <x15:c>
            <x15:v>0.81699200000000005</x15:v>
          </x15:c>
          <x15:c t="e">
            <x15:v/>
          </x15:c>
          <x15:c>
            <x15:v>24.981829999999999</x15:v>
          </x15:c>
          <x15:c t="e">
            <x15:v/>
          </x15:c>
          <x15:c>
            <x15:v>81.545231999999999</x15:v>
          </x15:c>
        </x15:pivotRow>
        <x15:pivotRow count="9">
          <x15:c>
            <x15:v>39.358268000000002</x15:v>
          </x15:c>
          <x15:c t="e">
            <x15:v/>
          </x15:c>
          <x15:c>
            <x15:v>2.945608</x15:v>
          </x15:c>
          <x15:c>
            <x15:v>14.72512</x15:v>
          </x15:c>
          <x15:c>
            <x15:v>0.93679000000000001</x15:v>
          </x15:c>
          <x15:c t="e">
            <x15:v/>
          </x15:c>
          <x15:c>
            <x15:v>20.75075</x15:v>
          </x15:c>
          <x15:c t="e">
            <x15:v/>
          </x15:c>
          <x15:c>
            <x15:v>78.716536000000005</x15:v>
          </x15:c>
        </x15:pivotRow>
        <x15:pivotRow count="9">
          <x15:c>
            <x15:v>38.522686999999998</x15:v>
          </x15:c>
          <x15:c t="e">
            <x15:v/>
          </x15:c>
          <x15:c>
            <x15:v>2.708332</x15:v>
          </x15:c>
          <x15:c>
            <x15:v>14.164479999999999</x15:v>
          </x15:c>
          <x15:c>
            <x15:v>0.89912499999999995</x15:v>
          </x15:c>
          <x15:c t="e">
            <x15:v/>
          </x15:c>
          <x15:c>
            <x15:v>20.75075</x15:v>
          </x15:c>
          <x15:c t="e">
            <x15:v/>
          </x15:c>
          <x15:c>
            <x15:v>77.045373999999995</x15:v>
          </x15:c>
        </x15:pivotRow>
        <x15:pivotRow count="9">
          <x15:c>
            <x15:v>41.161118999999999</x15:v>
          </x15:c>
          <x15:c t="e">
            <x15:v/>
          </x15:c>
          <x15:c>
            <x15:v>2.7874240000000001</x15:v>
          </x15:c>
          <x15:c>
            <x15:v>14.164479999999999</x15:v>
          </x15:c>
          <x15:c>
            <x15:v>0.58737499999999998</x15:v>
          </x15:c>
          <x15:c t="e">
            <x15:v/>
          </x15:c>
          <x15:c>
            <x15:v>23.621839999999999</x15:v>
          </x15:c>
          <x15:c t="e">
            <x15:v/>
          </x15:c>
          <x15:c>
            <x15:v>82.322237999999999</x15:v>
          </x15:c>
        </x15:pivotRow>
        <x15:pivotRow count="9">
          <x15:c>
            <x15:v>41.089013999999999</x15:v>
          </x15:c>
          <x15:c t="e">
            <x15:v/>
          </x15:c>
          <x15:c>
            <x15:v>2.4051459999999998</x15:v>
          </x15:c>
          <x15:c>
            <x15:v>13.230079999999999</x15:v>
          </x15:c>
          <x15:c>
            <x15:v>-0.43470199999999998</x15:v>
          </x15:c>
          <x15:c t="e">
            <x15:v/>
          </x15:c>
          <x15:c>
            <x15:v>25.888490000000001</x15:v>
          </x15:c>
          <x15:c t="e">
            <x15:v/>
          </x15:c>
          <x15:c>
            <x15:v>82.178027999999998</x15:v>
          </x15:c>
        </x15:pivotRow>
        <x15:pivotRow count="9">
          <x15:c>
            <x15:v>39.915446000000003</x15:v>
          </x15:c>
          <x15:c t="e">
            <x15:v/>
          </x15:c>
          <x15:c>
            <x15:v>2.5633300000000001</x15:v>
          </x15:c>
          <x15:c>
            <x15:v>12.25685</x15:v>
          </x15:c>
          <x15:c>
            <x15:v>-1.850994</x15:v>
          </x15:c>
          <x15:c t="e">
            <x15:v/>
          </x15:c>
          <x15:c>
            <x15:v>26.946259999999999</x15:v>
          </x15:c>
          <x15:c t="e">
            <x15:v/>
          </x15:c>
          <x15:c>
            <x15:v>79.830892000000006</x15:v>
          </x15:c>
        </x15:pivotRow>
        <x15:pivotRow count="9">
          <x15:c>
            <x15:v>38.200983000000001</x15:v>
          </x15:c>
          <x15:c t="e">
            <x15:v/>
          </x15:c>
          <x15:c>
            <x15:v>3.1301559999999999</x15:v>
          </x15:c>
          <x15:c>
            <x15:v>10.01004</x15:v>
          </x15:c>
          <x15:c>
            <x15:v>-0.97881300000000004</x15:v>
          </x15:c>
          <x15:c t="e">
            <x15:v/>
          </x15:c>
          <x15:c>
            <x15:v>26.0396</x15:v>
          </x15:c>
          <x15:c t="e">
            <x15:v/>
          </x15:c>
          <x15:c>
            <x15:v>76.401966000000002</x15:v>
          </x15:c>
        </x15:pivotRow>
        <x15:pivotRow count="9">
          <x15:c>
            <x15:v>38.206744999999998</x15:v>
          </x15:c>
          <x15:c t="e">
            <x15:v/>
          </x15:c>
          <x15:c>
            <x15:v>3.5519799999999999</x15:v>
          </x15:c>
          <x15:c>
            <x15:v>10.01004</x15:v>
          </x15:c>
          <x15:c>
            <x15:v>1.4762150000000001</x15:v>
          </x15:c>
          <x15:c t="e">
            <x15:v/>
          </x15:c>
          <x15:c>
            <x15:v>23.168510000000001</x15:v>
          </x15:c>
          <x15:c t="e">
            <x15:v/>
          </x15:c>
          <x15:c>
            <x15:v>76.413489999999996</x15:v>
          </x15:c>
        </x15:pivotRow>
        <x15:pivotRow count="9">
          <x15:c>
            <x15:v>35.193413999999997</x15:v>
          </x15:c>
          <x15:c t="e">
            <x15:v/>
          </x15:c>
          <x15:c>
            <x15:v>3.2619760000000002</x15:v>
          </x15:c>
          <x15:c>
            <x15:v>8.0931999999999995</x15:v>
          </x15:c>
          <x15:c>
            <x15:v>0.21639800000000001</x15:v>
          </x15:c>
          <x15:c t="e">
            <x15:v/>
          </x15:c>
          <x15:c>
            <x15:v>23.621839999999999</x15:v>
          </x15:c>
          <x15:c t="e">
            <x15:v/>
          </x15:c>
          <x15:c>
            <x15:v>70.386827999999994</x15:v>
          </x15:c>
        </x15:pivotRow>
        <x15:pivotRow count="9">
          <x15:c>
            <x15:v>32.881900000000002</x15:v>
          </x15:c>
          <x15:c>
            <x15:v>-4.2610000000000002E-2</x15:v>
          </x15:c>
          <x15:c>
            <x15:v>3.0642459999999998</x15:v>
          </x15:c>
          <x15:c>
            <x15:v>5.4986499999999996</x15:v>
          </x15:c>
          <x15:c>
            <x15:v>-1.9802059999999999</x15:v>
          </x15:c>
          <x15:c t="e">
            <x15:v/>
          </x15:c>
          <x15:c>
            <x15:v>26.341819999999998</x15:v>
          </x15:c>
          <x15:c t="e">
            <x15:v/>
          </x15:c>
          <x15:c>
            <x15:v>65.763800000000003</x15:v>
          </x15:c>
        </x15:pivotRow>
        <x15:pivotRow count="9">
          <x15:c>
            <x15:v>29.700996</x15:v>
          </x15:c>
          <x15:c>
            <x15:v>-0.20888000000000001</x15:v>
          </x15:c>
          <x15:c>
            <x15:v>3.182884</x15:v>
          </x15:c>
          <x15:c>
            <x15:v>5.7511400000000004</x15:v>
          </x15:c>
          <x15:c>
            <x15:v>-3.401538</x15:v>
          </x15:c>
          <x15:c t="e">
            <x15:v/>
          </x15:c>
          <x15:c>
            <x15:v>24.377389999999998</x15:v>
          </x15:c>
          <x15:c t="e">
            <x15:v/>
          </x15:c>
          <x15:c>
            <x15:v>59.401992</x15:v>
          </x15:c>
        </x15:pivotRow>
        <x15:pivotRow count="9">
          <x15:c>
            <x15:v>33.063932000000001</x15:v>
          </x15:c>
          <x15:c>
            <x15:v>0.36667</x15:v>
          </x15:c>
          <x15:c>
            <x15:v>3.8815300000000001</x15:v>
          </x15:c>
          <x15:c>
            <x15:v>6.5278799999999997</x15:v>
          </x15:c>
          <x15:c>
            <x15:v>-5.262848</x15:v>
          </x15:c>
          <x15:c t="e">
            <x15:v/>
          </x15:c>
          <x15:c>
            <x15:v>27.550699999999999</x15:v>
          </x15:c>
          <x15:c t="e">
            <x15:v/>
          </x15:c>
          <x15:c>
            <x15:v>66.127864000000002</x15:v>
          </x15:c>
        </x15:pivotRow>
        <x15:pivotRow count="9">
          <x15:c>
            <x15:v>40.786991999999998</x15:v>
          </x15:c>
          <x15:c>
            <x15:v>0.21318999999999999</x15:v>
          </x15:c>
          <x15:c>
            <x15:v>4.1056239999999997</x15:v>
          </x15:c>
          <x15:c>
            <x15:v>8.4697300000000002</x15:v>
          </x15:c>
          <x15:c>
            <x15:v>-2.8766720000000001</x15:v>
          </x15:c>
          <x15:c t="e">
            <x15:v/>
          </x15:c>
          <x15:c>
            <x15:v>30.875119999999999</x15:v>
          </x15:c>
          <x15:c t="e">
            <x15:v/>
          </x15:c>
          <x15:c>
            <x15:v>81.573983999999996</x15:v>
          </x15:c>
        </x15:pivotRow>
        <x15:pivotRow count="9">
          <x15:c>
            <x15:v>41.412641999999998</x15:v>
          </x15:c>
          <x15:c>
            <x15:v>0.41782999999999998</x15:v>
          </x15:c>
          <x15:c>
            <x15:v>4.2242620000000004</x15:v>
          </x15:c>
          <x15:c>
            <x15:v>7.69299</x15:v>
          </x15:c>
          <x15:c>
            <x15:v>-3.6108799999999999</x15:v>
          </x15:c>
          <x15:c t="e">
            <x15:v/>
          </x15:c>
          <x15:c>
            <x15:v>32.68844</x15:v>
          </x15:c>
          <x15:c t="e">
            <x15:v/>
          </x15:c>
          <x15:c>
            <x15:v>82.825283999999996</x15:v>
          </x15:c>
        </x15:pivotRow>
        <x15:pivotRow count="9">
          <x15:c>
            <x15:v>37.073568000000002</x15:v>
          </x15:c>
          <x15:c>
            <x15:v>0.19697999999999999</x15:v>
          </x15:c>
          <x15:c>
            <x15:v>4.1056239999999997</x15:v>
          </x15:c>
          <x15:c>
            <x15:v>5.5362400000000003</x15:v>
          </x15:c>
          <x15:c>
            <x15:v>-5.7559360000000002</x15:v>
          </x15:c>
          <x15:c t="e">
            <x15:v/>
          </x15:c>
          <x15:c>
            <x15:v>32.990659999999998</x15:v>
          </x15:c>
          <x15:c t="e">
            <x15:v/>
          </x15:c>
          <x15:c>
            <x15:v>74.147136000000003</x15:v>
          </x15:c>
        </x15:pivotRow>
        <x15:pivotRow count="9">
          <x15:c>
            <x15:v>34.983530000000002</x15:v>
          </x15:c>
          <x15:c>
            <x15:v>0.66146000000000005</x15:v>
          </x15:c>
          <x15:c>
            <x15:v>4.2901720000000001</x15:v>
          </x15:c>
          <x15:c>
            <x15:v>4.5824800000000003</x15:v>
          </x15:c>
          <x15:c>
            <x15:v>-6.0720400000000003</x15:v>
          </x15:c>
          <x15:c>
            <x15:v>-0.15271000000000001</x15:v>
          </x15:c>
          <x15:c>
            <x15:v>31.781780000000001</x15:v>
          </x15:c>
          <x15:c>
            <x15:v>-0.107612</x15:v>
          </x15:c>
          <x15:c>
            <x15:v>69.967060000000004</x15:v>
          </x15:c>
        </x15:pivotRow>
        <x15:pivotRow count="9">
          <x15:c>
            <x15:v>44.925600000000003</x15:v>
          </x15:c>
          <x15:c>
            <x15:v>1.5904199999999999</x15:v>
          </x15:c>
          <x15:c>
            <x15:v>4.8374569999999997</x15:v>
          </x15:c>
          <x15:c>
            <x15:v>9.3512799999999991</x15:v>
          </x15:c>
          <x15:c>
            <x15:v>-6.8096160000000001</x15:v>
          </x15:c>
          <x15:c>
            <x15:v>1.3325100000000001</x15:v>
          </x15:c>
          <x15:c>
            <x15:v>34.350650000000002</x15:v>
          </x15:c>
          <x15:c>
            <x15:v>0.272899</x15:v>
          </x15:c>
          <x15:c>
            <x15:v>89.851200000000006</x15:v>
          </x15:c>
        </x15:pivotRow>
        <x15:pivotRow count="9">
          <x15:c>
            <x15:v>41.471414000000003</x15:v>
          </x15:c>
          <x15:c>
            <x15:v>1.04226</x15:v>
          </x15:c>
          <x15:c>
            <x15:v>4.6182420000000004</x15:v>
          </x15:c>
          <x15:c>
            <x15:v>7.4437600000000002</x15:v>
          </x15:c>
          <x15:c>
            <x15:v>-6.7042479999999998</x15:v>
          </x15:c>
          <x15:c>
            <x15:v>0.71835000000000004</x15:v>
          </x15:c>
          <x15:c>
            <x15:v>34.350650000000002</x15:v>
          </x15:c>
          <x15:c>
            <x15:v>2.3999999999999998E-3</x15:v>
          </x15:c>
          <x15:c>
            <x15:v>82.942828000000006</x15:v>
          </x15:c>
        </x15:pivotRow>
        <x15:pivotRow count="9">
          <x15:c>
            <x15:v>44.942523999999999</x15:v>
          </x15:c>
          <x15:c>
            <x15:v>1.27661</x15:v>
          </x15:c>
          <x15:c>
            <x15:v>6.2492739999999998</x15:v>
          </x15:c>
          <x15:c>
            <x15:v>8.8743999999999996</x15:v>
          </x15:c>
          <x15:c>
            <x15:v>-7.6525600000000003</x15:v>
          </x15:c>
          <x15:c>
            <x15:v>1.12215</x15:v>
          </x15:c>
          <x15:c>
            <x15:v>33.746209999999998</x15:v>
          </x15:c>
          <x15:c>
            <x15:v>1.3264400000000001</x15:v>
          </x15:c>
          <x15:c>
            <x15:v>89.885047999999998</x15:v>
          </x15:c>
        </x15:pivotRow>
        <x15:pivotRow count="9">
          <x15:c>
            <x15:v>45.090083999999997</x15:v>
          </x15:c>
          <x15:c>
            <x15:v>0.1986</x15:v>
          </x15:c>
          <x15:c>
            <x15:v>4.8691700000000004</x15:v>
          </x15:c>
          <x15:c>
            <x15:v>10.78192</x15:v>
          </x15:c>
          <x15:c>
            <x15:v>-3.6485759999999998</x15:v>
          </x15:c>
          <x15:c>
            <x15:v>0.61739999999999995</x15:v>
          </x15:c>
          <x15:c>
            <x15:v>32.537329999999997</x15:v>
          </x15:c>
          <x15:c>
            <x15:v>-0.26576</x15:v>
          </x15:c>
          <x15:c>
            <x15:v>90.180167999999995</x15:v>
          </x15:c>
        </x15:pivotRow>
        <x15:pivotRow count="9">
          <x15:c>
            <x15:v>43.075121000000003</x15:v>
          </x15:c>
          <x15:c>
            <x15:v>0.47982000000000002</x15:v>
          </x15:c>
          <x15:c>
            <x15:v>4.5868760000000002</x15:v>
          </x15:c>
          <x15:c>
            <x15:v>8.3975200000000001</x15:v>
          </x15:c>
          <x15:c>
            <x15:v>-2.3314759999999999</x15:v>
          </x15:c>
          <x15:c>
            <x15:v>-0.59399999999999997</x15:v>
          </x15:c>
          <x15:c>
            <x15:v>32.839550000000003</x15:v>
          </x15:c>
          <x15:c>
            <x15:v>-0.30316900000000002</x15:v>
          </x15:c>
          <x15:c>
            <x15:v>86.150242000000006</x15:v>
          </x15:c>
        </x15:pivotRow>
        <x15:pivotRow count="9">
          <x15:c>
            <x15:v>17.293683000000001</x15:v>
          </x15:c>
          <x15:c>
            <x15:v>-0.71779999999999999</x15:v>
          </x15:c>
          <x15:c>
            <x15:v>0.88568800000000003</x15:v>
          </x15:c>
          <x15:c>
            <x15:v>3.15184</x15:v>
          </x15:c>
          <x15:c>
            <x15:v>-3.8593120000000001</x15:v>
          </x15:c>
          <x15:c>
            <x15:v>-5.2377000000000002</x15:v>
          </x15:c>
          <x15:c>
            <x15:v>25.43516</x15:v>
          </x15:c>
          <x15:c>
            <x15:v>-2.3641930000000002</x15:v>
          </x15:c>
          <x15:c>
            <x15:v>34.587366000000003</x15:v>
          </x15:c>
        </x15:pivotRow>
        <x15:pivotRow count="9">
          <x15:c>
            <x15:v>18.557303000000001</x15:v>
          </x15:c>
          <x15:c>
            <x15:v>-0.87660000000000005</x15:v>
          </x15:c>
          <x15:c>
            <x15:v>0.85432200000000003</x15:v>
          </x15:c>
          <x15:c>
            <x15:v>4.1055999999999999</x15:v>
          </x15:c>
          <x15:c>
            <x15:v>-3.96468</x15:v>
          </x15:c>
          <x15:c>
            <x15:v>-6.0971599999999997</x15:v>
          </x15:c>
          <x15:c>
            <x15:v>26.341819999999998</x15:v>
          </x15:c>
          <x15:c>
            <x15:v>-1.8059989999999999</x15:v>
          </x15:c>
          <x15:c>
            <x15:v>37.114606000000002</x15:v>
          </x15:c>
        </x15:pivotRow>
        <x15:pivotRow count="9">
          <x15:c>
            <x15:v>28.718668999999998</x15:v>
          </x15:c>
          <x15:c>
            <x15:v>1.5848</x15:v>
          </x15:c>
          <x15:c>
            <x15:v>2.108962</x15:v>
          </x15:c>
          <x15:c>
            <x15:v>4.5824800000000003</x15:v>
          </x15:c>
          <x15:c>
            <x15:v>-6.7042479999999998</x15:v>
          </x15:c>
          <x15:c>
            <x15:v>-1.65324</x15:v>
          </x15:c>
          <x15:c>
            <x15:v>28.75958</x15:v>
          </x15:c>
          <x15:c>
            <x15:v>4.0335000000000003E-2</x15:v>
          </x15:c>
          <x15:c>
            <x15:v>57.437337999999997</x15:v>
          </x15:c>
        </x15:pivotRow>
        <x15:pivotRow count="9">
          <x15:c>
            <x15:v>20.994540000000001</x15:v>
          </x15:c>
          <x15:c>
            <x15:v>2.8552</x15:v>
          </x15:c>
          <x15:c>
            <x15:v>1.826668</x15:v>
          </x15:c>
          <x15:c t="e">
            <x15:v/>
          </x15:c>
          <x15:c>
            <x15:v>-9.2857640000000004</x15:v>
          </x15:c>
          <x15:c>
            <x15:v>-1.99508</x15:v>
          </x15:c>
          <x15:c>
            <x15:v>28.00403</x15:v>
          </x15:c>
          <x15:c>
            <x15:v>-0.41051399999999999</x15:v>
          </x15:c>
          <x15:c>
            <x15:v>41.989080000000001</x15:v>
          </x15:c>
        </x15:pivotRow>
        <x15:pivotRow count="9">
          <x15:c>
            <x15:v>33.620449999999998</x15:v>
          </x15:c>
          <x15:c>
            <x15:v>8.7308000000000003</x15:v>
          </x15:c>
          <x15:c>
            <x15:v>3.4890659999999998</x15:v>
          </x15:c>
          <x15:c t="e">
            <x15:v/>
          </x15:c>
          <x15:c>
            <x15:v>-8.7252799999999997</x15:v>
          </x15:c>
          <x15:c>
            <x15:v>-0.28588000000000002</x15:v>
          </x15:c>
          <x15:c>
            <x15:v>29.061800000000002</x15:v>
          </x15:c>
          <x15:c>
            <x15:v>1.349944</x15:v>
          </x15:c>
          <x15:c>
            <x15:v>67.240899999999996</x15:v>
          </x15:c>
        </x15:pivotRow>
        <x15:pivotRow count="9">
          <x15:c>
            <x15:v>80.158355999999998</x15:v>
          </x15:c>
          <x15:c>
            <x15:v>11.9862</x15:v>
          </x15:c>
          <x15:c>
            <x15:v>7.0647900000000003</x15:v>
          </x15:c>
          <x15:c>
            <x15:v>17.935120000000001</x15:v>
          </x15:c>
          <x15:c>
            <x15:v>-1.320344</x15:v>
          </x15:c>
          <x15:c>
            <x15:v>5.5254000000000003</x15:v>
          </x15:c>
          <x15:c>
            <x15:v>34.955089999999998</x15:v>
          </x15:c>
          <x15:c>
            <x15:v>4.0121000000000002</x15:v>
          </x15:c>
          <x15:c>
            <x15:v>160.316712</x15:v>
          </x15:c>
        </x15:pivotRow>
        <x15:pivotRow count="9">
          <x15:c>
            <x15:v>43.852516999999999</x15:v>
          </x15:c>
          <x15:c>
            <x15:v>11.351000000000001</x15:v>
          </x15:c>
          <x15:c>
            <x15:v>8.3507960000000008</x15:v>
          </x15:c>
          <x15:c>
            <x15:v>18.88888</x15:v>
          </x15:c>
          <x15:c>
            <x15:v>2.6008E-2</x15:v>
          </x15:c>
          <x15:c t="e">
            <x15:v/>
          </x15:c>
          <x15:c t="e">
            <x15:v/>
          </x15:c>
          <x15:c>
            <x15:v>5.2358330000000004</x15:v>
          </x15:c>
          <x15:c>
            <x15:v>87.705033999999998</x15:v>
          </x15:c>
        </x15:pivotRow>
        <x15:pivotRow count="9">
          <x15:c>
            <x15:v>1498.9131620000001</x15:v>
          </x15:c>
          <x15:c>
            <x15:v>41.10595</x15:v>
          </x15:c>
          <x15:c>
            <x15:v>108.68130499999999</x15:v>
          </x15:c>
          <x15:c>
            <x15:v>336.65947999999997</x15:v>
          </x15:c>
          <x15:c>
            <x15:v>-88.182107000000002</x15:v>
          </x15:c>
          <x15:c>
            <x15:v>-6.6999599999999999</x15:v>
          </x15:c>
          <x15:c>
            <x15:v>1100.3657900000001</x15:v>
          </x15:c>
          <x15:c>
            <x15:v>6.982704</x15:v>
          </x15:c>
          <x15:c>
            <x15:v>2997.8263240000001</x15:v>
          </x15:c>
        </x15:pivotRow>
      </x15:pivotTableData>
    </ext>
    <ext xmlns:x15="http://schemas.microsoft.com/office/spreadsheetml/2010/11/main" uri="{E67621CE-5B39-4880-91FE-76760E9C1902}">
      <x15:pivotTableUISettings sourceDataName=". symbol 持仓分析">
        <x15:activeTabTopLevelEntity name="[持仓分析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3" cacheId="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5">
  <location ref="A1:I44" firstHeaderRow="1" firstDataRow="2" firstDataCol="1"/>
  <pivotFields count="3">
    <pivotField axis="axisCol" allDrilled="1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x="7"/>
        <item t="default"/>
      </items>
    </pivotField>
    <pivotField axis="axisRow" allDrilled="1" showAll="0" dataSourceSort="1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持仓回报率" fld="2" baseField="1" baseItem="0" numFmtId="10"/>
  </dataFields>
  <chartFormats count="10"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2" columnCount="8" cacheId="9">
        <x15:pivotRow count="8">
          <x15:c t="e">
            <x15:v/>
          </x15:c>
          <x15:c>
            <x15:v>1.0776000000000001E-2</x15:v>
          </x15:c>
          <x15:c>
            <x15:v>4.9331E-2</x15:v>
          </x15:c>
          <x15:c>
            <x15:v>-1.157E-3</x15:v>
          </x15:c>
          <x15:c t="e">
            <x15:v/>
          </x15:c>
          <x15:c>
            <x15:v>0.162773</x15:v>
          </x15:c>
          <x15:c t="e">
            <x15:v/>
          </x15:c>
          <x15:c>
            <x15:v>0.221723</x15:v>
          </x15:c>
        </x15:pivotRow>
        <x15:pivotRow count="8">
          <x15:c t="e">
            <x15:v/>
          </x15:c>
          <x15:c>
            <x15:v>1.2754E-2</x15:v>
          </x15:c>
          <x15:c>
            <x15:v>4.4658999999999997E-2</x15:v>
          </x15:c>
          <x15:c>
            <x15:v>-7.9780000000000007E-3</x15:v>
          </x15:c>
          <x15:c t="e">
            <x15:v/>
          </x15:c>
          <x15:c>
            <x15:v>0.16698299999999999</x15:v>
          </x15:c>
          <x15:c t="e">
            <x15:v/>
          </x15:c>
          <x15:c>
            <x15:v>0.216418</x15:v>
          </x15:c>
        </x15:pivotRow>
        <x15:pivotRow count="8">
          <x15:c t="e">
            <x15:v/>
          </x15:c>
          <x15:c>
            <x15:v>6.6340000000000001E-3</x15:v>
          </x15:c>
          <x15:c>
            <x15:v>3.3445999999999997E-2</x15:v>
          </x15:c>
          <x15:c>
            <x15:v>-1.1423000000000001E-2</x15:v>
          </x15:c>
          <x15:c t="e">
            <x15:v/>
          </x15:c>
          <x15:c>
            <x15:v>0.124884</x15:v>
          </x15:c>
          <x15:c t="e">
            <x15:v/>
          </x15:c>
          <x15:c>
            <x15:v>0.15354100000000001</x15:v>
          </x15:c>
        </x15:pivotRow>
        <x15:pivotRow count="8">
          <x15:c t="e">
            <x15:v/>
          </x15:c>
          <x15:c>
            <x15:v>-1.2292000000000001E-2</x15:v>
          </x15:c>
          <x15:c>
            <x15:v>1.3823999999999999E-2</x15:v>
          </x15:c>
          <x15:c>
            <x15:v>-2.6168E-2</x15:v>
          </x15:c>
          <x15:c t="e">
            <x15:v/>
          </x15:c>
          <x15:c>
            <x15:v>0.120674</x15:v>
          </x15:c>
          <x15:c t="e">
            <x15:v/>
          </x15:c>
          <x15:c>
            <x15:v>9.6037999999999998E-2</x15:v>
          </x15:c>
        </x15:pivotRow>
        <x15:pivotRow count="8">
          <x15:c t="e">
            <x15:v/>
          </x15:c>
          <x15:c>
            <x15:v>-2.4060000000000002E-3</x15:v>
          </x15:c>
          <x15:c>
            <x15:v>2.4101999999999998E-2</x15:v>
          </x15:c>
          <x15:c>
            <x15:v>-2.2308999999999999E-2</x15:v>
          </x15:c>
          <x15:c t="e">
            <x15:v/>
          </x15:c>
          <x15:c>
            <x15:v>0.13582900000000001</x15:v>
          </x15:c>
          <x15:c t="e">
            <x15:v/>
          </x15:c>
          <x15:c>
            <x15:v>0.135216</x15:v>
          </x15:c>
        </x15:pivotRow>
        <x15:pivotRow count="8">
          <x15:c t="e">
            <x15:v/>
          </x15:c>
          <x15:c>
            <x15:v>7.0200000000000004E-4</x15:v>
          </x15:c>
          <x15:c>
            <x15:v>2.5971000000000001E-2</x15:v>
          </x15:c>
          <x15:c>
            <x15:v>-5.8859999999999997E-3</x15:v>
          </x15:c>
          <x15:c t="e">
            <x15:v/>
          </x15:c>
          <x15:c>
            <x15:v>0.132461</x15:v>
          </x15:c>
          <x15:c t="e">
            <x15:v/>
          </x15:c>
          <x15:c>
            <x15:v>0.153248</x15:v>
          </x15:c>
        </x15:pivotRow>
        <x15:pivotRow count="8">
          <x15:c t="e">
            <x15:v/>
          </x15:c>
          <x15:c>
            <x15:v>2.31E-4</x15:v>
          </x15:c>
          <x15:c>
            <x15:v>2.6904999999999998E-2</x15:v>
          </x15:c>
          <x15:c>
            <x15:v>-9.9950000000000004E-3</x15:v>
          </x15:c>
          <x15:c t="e">
            <x15:v/>
          </x15:c>
          <x15:c>
            <x15:v>0.142565</x15:v>
          </x15:c>
          <x15:c t="e">
            <x15:v/>
          </x15:c>
          <x15:c>
            <x15:v>0.15970599999999999</x15:v>
          </x15:c>
        </x15:pivotRow>
        <x15:pivotRow count="8">
          <x15:c t="e">
            <x15:v/>
          </x15:c>
          <x15:c>
            <x15:v>3.9029999999999998E-3</x15:v>
          </x15:c>
          <x15:c>
            <x15:v>2.9707999999999998E-2</x15:v>
          </x15:c>
          <x15:c>
            <x15:v>-4.7720000000000002E-3</x15:v>
          </x15:c>
          <x15:c t="e">
            <x15:v/>
          </x15:c>
          <x15:c>
            <x15:v>0.12741</x15:v>
          </x15:c>
          <x15:c t="e">
            <x15:v/>
          </x15:c>
          <x15:c>
            <x15:v>0.156249</x15:v>
          </x15:c>
        </x15:pivotRow>
        <x15:pivotRow count="8">
          <x15:c t="e">
            <x15:v/>
          </x15:c>
          <x15:c>
            <x15:v>5.4089999999999997E-3</x15:v>
          </x15:c>
          <x15:c>
            <x15:v>2.8774000000000001E-2</x15:v>
          </x15:c>
          <x15:c>
            <x15:v>-1.707E-3</x15:v>
          </x15:c>
          <x15:c t="e">
            <x15:v/>
          </x15:c>
          <x15:c>
            <x15:v>0.134987</x15:v>
          </x15:c>
          <x15:c t="e">
            <x15:v/>
          </x15:c>
          <x15:c>
            <x15:v>0.167463</x15:v>
          </x15:c>
        </x15:pivotRow>
        <x15:pivotRow count="8">
          <x15:c t="e">
            <x15:v/>
          </x15:c>
          <x15:c>
            <x15:v>9.1760000000000001E-3</x15:v>
          </x15:c>
          <x15:c>
            <x15:v>3.2511999999999999E-2</x15:v>
          </x15:c>
          <x15:c>
            <x15:v>4.9789999999999999E-3</x15:v>
          </x15:c>
          <x15:c t="e">
            <x15:v/>
          </x15:c>
          <x15:c>
            <x15:v>0.15687899999999999</x15:v>
          </x15:c>
          <x15:c t="e">
            <x15:v/>
          </x15:c>
          <x15:c>
            <x15:v>0.203546</x15:v>
          </x15:c>
        </x15:pivotRow>
        <x15:pivotRow count="8">
          <x15:c t="e">
            <x15:v/>
          </x15:c>
          <x15:c>
            <x15:v>7.293E-3</x15:v>
          </x15:c>
          <x15:c>
            <x15:v>4.4658999999999997E-2</x15:v>
          </x15:c>
          <x15:c>
            <x15:v>1.5914000000000001E-2</x15:v>
          </x15:c>
          <x15:c t="e">
            <x15:v/>
          </x15:c>
          <x15:c>
            <x15:v>0.155195</x15:v>
          </x15:c>
          <x15:c t="e">
            <x15:v/>
          </x15:c>
          <x15:c>
            <x15:v>0.22306100000000001</x15:v>
          </x15:c>
        </x15:pivotRow>
        <x15:pivotRow count="8">
          <x15:c t="e">
            <x15:v/>
          </x15:c>
          <x15:c>
            <x15:v>5.4089999999999997E-3</x15:v>
          </x15:c>
          <x15:c>
            <x15:v>4.5593000000000002E-2</x15:v>
          </x15:c>
          <x15:c>
            <x15:v>2.1277000000000001E-2</x15:v>
          </x15:c>
          <x15:c t="e">
            <x15:v/>
          </x15:c>
          <x15:c>
            <x15:v>0.16361500000000001</x15:v>
          </x15:c>
          <x15:c t="e">
            <x15:v/>
          </x15:c>
          <x15:c>
            <x15:v>0.23589399999999999</x15:v>
          </x15:c>
        </x15:pivotRow>
        <x15:pivotRow count="8">
          <x15:c t="e">
            <x15:v/>
          </x15:c>
          <x15:c>
            <x15:v>9.8400000000000007E-4</x15:v>
          </x15:c>
          <x15:c>
            <x15:v>4.7461999999999997E-2</x15:v>
          </x15:c>
          <x15:c>
            <x15:v>1.9188E-2</x15:v>
          </x15:c>
          <x15:c t="e">
            <x15:v/>
          </x15:c>
          <x15:c>
            <x15:v>0.15687899999999999</x15:v>
          </x15:c>
          <x15:c t="e">
            <x15:v/>
          </x15:c>
          <x15:c>
            <x15:v>0.22451299999999999</x15:v>
          </x15:c>
        </x15:pivotRow>
        <x15:pivotRow count="8">
          <x15:c t="e">
            <x15:v/>
          </x15:c>
          <x15:c>
            <x15:v>1.3788999999999999E-2</x15:v>
          </x15:c>
          <x15:c>
            <x15:v>6.5215999999999996E-2</x15:v>
          </x15:c>
          <x15:c>
            <x15:v>4.0849000000000003E-2</x15:v>
          </x15:c>
          <x15:c t="e">
            <x15:v/>
          </x15:c>
          <x15:c>
            <x15:v>0.13919699999999999</x15:v>
          </x15:c>
          <x15:c t="e">
            <x15:v/>
          </x15:c>
          <x15:c>
            <x15:v>0.25905099999999998</x15:v>
          </x15:c>
        </x15:pivotRow>
        <x15:pivotRow count="8">
          <x15:c t="e">
            <x15:v/>
          </x15:c>
          <x15:c>
            <x15:v>2.104E-2</x15:v>
          </x15:c>
          <x15:c>
            <x15:v>7.3624999999999996E-2</x15:v>
          </x15:c>
          <x15:c>
            <x15:v>4.6838999999999999E-2</x15:v>
          </x15:c>
          <x15:c t="e">
            <x15:v/>
          </x15:c>
          <x15:c>
            <x15:v>0.115622</x15:v>
          </x15:c>
          <x15:c t="e">
            <x15:v/>
          </x15:c>
          <x15:c>
            <x15:v>0.25712600000000002</x15:v>
          </x15:c>
        </x15:pivotRow>
        <x15:pivotRow count="8">
          <x15:c t="e">
            <x15:v/>
          </x15:c>
          <x15:c>
            <x15:v>1.9345000000000001E-2</x15:v>
          </x15:c>
          <x15:c>
            <x15:v>7.0821999999999996E-2</x15:v>
          </x15:c>
          <x15:c>
            <x15:v>1.1239000000000001E-2</x15:v>
          </x15:c>
          <x15:c t="e">
            <x15:v/>
          </x15:c>
          <x15:c>
            <x15:v>0.115622</x15:v>
          </x15:c>
          <x15:c t="e">
            <x15:v/>
          </x15:c>
          <x15:c>
            <x15:v>0.217028</x15:v>
          </x15:c>
        </x15:pivotRow>
        <x15:pivotRow count="8">
          <x15:c t="e">
            <x15:v/>
          </x15:c>
          <x15:c>
            <x15:v>1.9910000000000001E-2</x15:v>
          </x15:c>
          <x15:c>
            <x15:v>7.0821999999999996E-2</x15:v>
          </x15:c>
          <x15:c>
            <x15:v>7.3419999999999996E-3</x15:v>
          </x15:c>
          <x15:c t="e">
            <x15:v/>
          </x15:c>
          <x15:c>
            <x15:v>0.13161900000000001</x15:v>
          </x15:c>
          <x15:c t="e">
            <x15:v/>
          </x15:c>
          <x15:c>
            <x15:v>0.22969300000000001</x15:v>
          </x15:c>
        </x15:pivotRow>
        <x15:pivotRow count="8">
          <x15:c t="e">
            <x15:v/>
          </x15:c>
          <x15:c>
            <x15:v>1.7179E-2</x15:v>
          </x15:c>
          <x15:c>
            <x15:v>6.615E-2</x15:v>
          </x15:c>
          <x15:c>
            <x15:v>-1.3179999999999999E-3</x15:v>
          </x15:c>
          <x15:c t="e">
            <x15:v/>
          </x15:c>
          <x15:c>
            <x15:v>0.14424899999999999</x15:v>
          </x15:c>
          <x15:c t="e">
            <x15:v/>
          </x15:c>
          <x15:c>
            <x15:v>0.22625999999999999</x15:v>
          </x15:c>
        </x15:pivotRow>
        <x15:pivotRow count="8">
          <x15:c t="e">
            <x15:v/>
          </x15:c>
          <x15:c>
            <x15:v>1.8308999999999999E-2</x15:v>
          </x15:c>
          <x15:c>
            <x15:v>4.0856000000000003E-2</x15:v>
          </x15:c>
          <x15:c>
            <x15:v>-3.8570000000000002E-3</x15:v>
          </x15:c>
          <x15:c t="e">
            <x15:v/>
          </x15:c>
          <x15:c>
            <x15:v>0.150143</x15:v>
          </x15:c>
          <x15:c t="e">
            <x15:v/>
          </x15:c>
          <x15:c>
            <x15:v>0.20545099999999999</x15:v>
          </x15:c>
        </x15:pivotRow>
        <x15:pivotRow count="8">
          <x15:c t="e">
            <x15:v/>
          </x15:c>
          <x15:c>
            <x15:v>2.2357999999999999E-2</x15:v>
          </x15:c>
          <x15:c>
            <x15:v>2.5024999999999999E-2</x15:v>
          </x15:c>
          <x15:c>
            <x15:v>-2.0400000000000001E-3</x15:v>
          </x15:c>
          <x15:c t="e">
            <x15:v/>
          </x15:c>
          <x15:c>
            <x15:v>0.145091</x15:v>
          </x15:c>
          <x15:c t="e">
            <x15:v/>
          </x15:c>
          <x15:c>
            <x15:v>0.19043399999999999</x15:v>
          </x15:c>
        </x15:pivotRow>
        <x15:pivotRow count="8">
          <x15:c t="e">
            <x15:v/>
          </x15:c>
          <x15:c>
            <x15:v>2.5371000000000001E-2</x15:v>
          </x15:c>
          <x15:c>
            <x15:v>2.5024999999999999E-2</x15:v>
          </x15:c>
          <x15:c>
            <x15:v>3.075E-3</x15:v>
          </x15:c>
          <x15:c t="e">
            <x15:v/>
          </x15:c>
          <x15:c>
            <x15:v>0.12909399999999999</x15:v>
          </x15:c>
          <x15:c t="e">
            <x15:v/>
          </x15:c>
          <x15:c>
            <x15:v>0.18256500000000001</x15:v>
          </x15:c>
        </x15:pivotRow>
        <x15:pivotRow count="8">
          <x15:c t="e">
            <x15:v/>
          </x15:c>
          <x15:c>
            <x15:v>2.3299E-2</x15:v>
          </x15:c>
          <x15:c>
            <x15:v>1.9739E-2</x15:v>
          </x15:c>
          <x15:c>
            <x15:v>4.4999999999999999E-4</x15:v>
          </x15:c>
          <x15:c t="e">
            <x15:v/>
          </x15:c>
          <x15:c>
            <x15:v>0.13161900000000001</x15:v>
          </x15:c>
          <x15:c t="e">
            <x15:v/>
          </x15:c>
          <x15:c>
            <x15:v>0.17510700000000001</x15:v>
          </x15:c>
        </x15:pivotRow>
        <x15:pivotRow count="8">
          <x15:c>
            <x15:v>-1.214E-3</x15:v>
          </x15:c>
          <x15:c>
            <x15:v>2.1887E-2</x15:v>
          </x15:c>
          <x15:c>
            <x15:v>1.3410999999999999E-2</x15:v>
          </x15:c>
          <x15:c>
            <x15:v>-4.1260000000000003E-3</x15:v>
          </x15:c>
          <x15:c t="e">
            <x15:v/>
          </x15:c>
          <x15:c>
            <x15:v>0.14677499999999999</x15:v>
          </x15:c>
          <x15:c t="e">
            <x15:v/>
          </x15:c>
          <x15:c>
            <x15:v>0.176733</x15:v>
          </x15:c>
        </x15:pivotRow>
        <x15:pivotRow count="8">
          <x15:c>
            <x15:v>-5.9509999999999997E-3</x15:v>
          </x15:c>
          <x15:c>
            <x15:v>2.2734000000000001E-2</x15:v>
          </x15:c>
          <x15:c>
            <x15:v>1.3374E-2</x15:v>
          </x15:c>
          <x15:c>
            <x15:v>-7.0870000000000004E-3</x15:v>
          </x15:c>
          <x15:c t="e">
            <x15:v/>
          </x15:c>
          <x15:c>
            <x15:v>0.13582900000000001</x15:v>
          </x15:c>
          <x15:c t="e">
            <x15:v/>
          </x15:c>
          <x15:c>
            <x15:v>0.15889900000000001</x15:v>
          </x15:c>
        </x15:pivotRow>
        <x15:pivotRow count="8">
          <x15:c>
            <x15:v>1.0446E-2</x15:v>
          </x15:c>
          <x15:c>
            <x15:v>2.7725E-2</x15:v>
          </x15:c>
          <x15:c>
            <x15:v>1.5181E-2</x15:v>
          </x15:c>
          <x15:c>
            <x15:v>-7.7400000000000004E-3</x15:v>
          </x15:c>
          <x15:c t="e">
            <x15:v/>
          </x15:c>
          <x15:c>
            <x15:v>0.15351100000000001</x15:v>
          </x15:c>
          <x15:c t="e">
            <x15:v/>
          </x15:c>
          <x15:c>
            <x15:v>0.19912299999999999</x15:v>
          </x15:c>
        </x15:pivotRow>
        <x15:pivotRow count="8">
          <x15:c>
            <x15:v>6.0730000000000003E-3</x15:v>
          </x15:c>
          <x15:c>
            <x15:v>2.9325E-2</x15:v>
          </x15:c>
          <x15:c>
            <x15:v>1.9696999999999999E-2</x15:v>
          </x15:c>
          <x15:c>
            <x15:v>-4.2310000000000004E-3</x15:v>
          </x15:c>
          <x15:c t="e">
            <x15:v/>
          </x15:c>
          <x15:c>
            <x15:v>0.17203399999999999</x15:v>
          </x15:c>
          <x15:c t="e">
            <x15:v/>
          </x15:c>
          <x15:c>
            <x15:v>0.22289800000000001</x15:v>
          </x15:c>
        </x15:pivotRow>
        <x15:pivotRow count="8">
          <x15:c>
            <x15:v>1.1903E-2</x15:v>
          </x15:c>
          <x15:c>
            <x15:v>3.0172999999999998E-2</x15:v>
          </x15:c>
          <x15:c>
            <x15:v>1.789E-2</x15:v>
          </x15:c>
          <x15:c>
            <x15:v>-5.3109999999999997E-3</x15:v>
          </x15:c>
          <x15:c t="e">
            <x15:v/>
          </x15:c>
          <x15:c>
            <x15:v>0.18213799999999999</x15:v>
          </x15:c>
          <x15:c t="e">
            <x15:v/>
          </x15:c>
          <x15:c>
            <x15:v>0.236793</x15:v>
          </x15:c>
        </x15:pivotRow>
        <x15:pivotRow count="8">
          <x15:c>
            <x15:v>2.4589999999999998E-3</x15:v>
          </x15:c>
          <x15:c>
            <x15:v>2.9325E-2</x15:v>
          </x15:c>
          <x15:c>
            <x15:v>1.0444999999999999E-2</x15:v>
          </x15:c>
          <x15:c>
            <x15:v>-7.3800000000000003E-3</x15:v>
          </x15:c>
          <x15:c t="e">
            <x15:v/>
          </x15:c>
          <x15:c>
            <x15:v>0.18382200000000001</x15:v>
          </x15:c>
          <x15:c t="e">
            <x15:v/>
          </x15:c>
          <x15:c>
            <x15:v>0.218671</x15:v>
          </x15:c>
        </x15:pivotRow>
        <x15:pivotRow count="8">
          <x15:c>
            <x15:v>8.2570000000000005E-3</x15:v>
          </x15:c>
          <x15:c>
            <x15:v>3.0644000000000001E-2</x15:v>
          </x15:c>
          <x15:c>
            <x15:v>8.6459999999999992E-3</x15:v>
          </x15:c>
          <x15:c>
            <x15:v>-7.7850000000000003E-3</x15:v>
          </x15:c>
          <x15:c>
            <x15:v>-1.5280000000000001E-3</x15:v>
          </x15:c>
          <x15:c>
            <x15:v>0.17708599999999999</x15:v>
          </x15:c>
          <x15:c>
            <x15:v>-1.346E-3</x15:v>
          </x15:c>
          <x15:c>
            <x15:v>0.213974</x15:v>
          </x15:c>
        </x15:pivotRow>
        <x15:pivotRow count="8">
          <x15:c>
            <x15:v>1.9855000000000001E-2</x15:v>
          </x15:c>
          <x15:c>
            <x15:v>2.546E-2</x15:v>
          </x15:c>
          <x15:c>
            <x15:v>1.7642999999999999E-2</x15:v>
          </x15:c>
          <x15:c>
            <x15:v>-8.7309999999999992E-3</x15:v>
          </x15:c>
          <x15:c>
            <x15:v>1.3325E-2</x15:v>
          </x15:c>
          <x15:c>
            <x15:v>0.19139999999999999</x15:v>
          </x15:c>
          <x15:c>
            <x15:v>3.411E-3</x15:v>
          </x15:c>
          <x15:c>
            <x15:v>0.26236300000000001</x15:v>
          </x15:c>
        </x15:pivotRow>
        <x15:pivotRow count="8">
          <x15:c>
            <x15:v>8.0110000000000008E-3</x15:v>
          </x15:c>
          <x15:c>
            <x15:v>1.3583E-2</x15:v>
          </x15:c>
          <x15:c>
            <x15:v>1.4043999999999999E-2</x15:v>
          </x15:c>
          <x15:c>
            <x15:v>-8.5959999999999995E-3</x15:v>
          </x15:c>
          <x15:c>
            <x15:v>4.7889999999999999E-3</x15:v>
          </x15:c>
          <x15:c>
            <x15:v>0.19139999999999999</x15:v>
          </x15:c>
          <x15:c>
            <x15:v>1.2999999999999999E-5</x15:v>
          </x15:c>
          <x15:c>
            <x15:v>0.223244</x15:v>
          </x15:c>
        </x15:pivotRow>
        <x15:pivotRow count="8">
          <x15:c>
            <x15:v>9.8119999999999995E-3</x15:v>
          </x15:c>
          <x15:c>
            <x15:v>1.8380000000000001E-2</x15:v>
          </x15:c>
          <x15:c>
            <x15:v>1.6743999999999998E-2</x15:v>
          </x15:c>
          <x15:c>
            <x15:v>-9.8110000000000003E-3</x15:v>
          </x15:c>
          <x15:c>
            <x15:v>7.4809999999999998E-3</x15:v>
          </x15:c>
          <x15:c>
            <x15:v>0.188032</x15:v>
          </x15:c>
          <x15:c>
            <x15:v>7.3689999999999997E-3</x15:v>
          </x15:c>
          <x15:c>
            <x15:v>0.238007</x15:v>
          </x15:c>
        </x15:pivotRow>
        <x15:pivotRow count="8">
          <x15:c>
            <x15:v>1.526E-3</x15:v>
          </x15:c>
          <x15:c>
            <x15:v>1.4321E-2</x15:v>
          </x15:c>
          <x15:c>
            <x15:v>2.0343E-2</x15:v>
          </x15:c>
          <x15:c>
            <x15:v>-4.6779999999999999E-3</x15:v>
          </x15:c>
          <x15:c>
            <x15:v>4.1159999999999999E-3</x15:v>
          </x15:c>
          <x15:c>
            <x15:v>0.18129600000000001</x15:v>
          </x15:c>
          <x15:c>
            <x15:v>-1.477E-3</x15:v>
          </x15:c>
          <x15:c>
            <x15:v>0.215447</x15:v>
          </x15:c>
        </x15:pivotRow>
        <x15:pivotRow count="8">
          <x15:c>
            <x15:v>3.6879999999999999E-3</x15:v>
          </x15:c>
          <x15:c>
            <x15:v>1.349E-2</x15:v>
          </x15:c>
          <x15:c>
            <x15:v>1.5844E-2</x15:v>
          </x15:c>
          <x15:c>
            <x15:v>-2.99E-3</x15:v>
          </x15:c>
          <x15:c>
            <x15:v>-3.96E-3</x15:v>
          </x15:c>
          <x15:c>
            <x15:v>0.18298</x15:v>
          </x15:c>
          <x15:c>
            <x15:v>-1.3190000000000001E-3</x15:v>
          </x15:c>
          <x15:c>
            <x15:v>0.207733</x15:v>
          </x15:c>
        </x15:pivotRow>
        <x15:pivotRow count="8">
          <x15:c>
            <x15:v>-3.2620000000000001E-3</x15:v>
          </x15:c>
          <x15:c>
            <x15:v>2.604E-3</x15:v>
          </x15:c>
          <x15:c>
            <x15:v>5.9459999999999999E-3</x15:v>
          </x15:c>
          <x15:c>
            <x15:v>-4.9480000000000001E-3</x15:v>
          </x15:c>
          <x15:c>
            <x15:v>-3.4917999999999998E-2</x15:v>
          </x15:c>
          <x15:c>
            <x15:v>0.14172299999999999</x15:v>
          </x15:c>
          <x15:c>
            <x15:v>-1.0279999999999999E-2</x15:v>
          </x15:c>
          <x15:c>
            <x15:v>9.6865000000000007E-2</x15:v>
          </x15:c>
        </x15:pivotRow>
        <x15:pivotRow count="8">
          <x15:c>
            <x15:v>-3.9830000000000004E-3</x15:v>
          </x15:c>
          <x15:c>
            <x15:v>2.5119999999999999E-3</x15:v>
          </x15:c>
          <x15:c>
            <x15:v>7.7460000000000003E-3</x15:v>
          </x15:c>
          <x15:c>
            <x15:v>-5.0829999999999998E-3</x15:v>
          </x15:c>
          <x15:c>
            <x15:v>-2.4389000000000001E-2</x15:v>
          </x15:c>
          <x15:c>
            <x15:v>0.14677499999999999</x15:v>
          </x15:c>
          <x15:c>
            <x15:v>-7.8530000000000006E-3</x15:v>
          </x15:c>
          <x15:c>
            <x15:v>0.11572499999999999</x15:v>
          </x15:c>
        </x15:pivotRow>
        <x15:pivotRow count="8">
          <x15:c>
            <x15:v>7.1999999999999998E-3</x15:v>
          </x15:c>
          <x15:c>
            <x15:v>6.202E-3</x15:v>
          </x15:c>
          <x15:c>
            <x15:v>8.6459999999999992E-3</x15:v>
          </x15:c>
          <x15:c>
            <x15:v>-8.5959999999999995E-3</x15:v>
          </x15:c>
          <x15:c>
            <x15:v>-6.613E-3</x15:v>
          </x15:c>
          <x15:c>
            <x15:v>0.160247</x15:v>
          </x15:c>
          <x15:c>
            <x15:v>1.75E-4</x15:v>
          </x15:c>
          <x15:c>
            <x15:v>0.16726099999999999</x15:v>
          </x15:c>
        </x15:pivotRow>
        <x15:pivotRow count="8">
          <x15:c>
            <x15:v>1.2971999999999999E-2</x15:v>
          </x15:c>
          <x15:c>
            <x15:v>5.372E-3</x15:v>
          </x15:c>
          <x15:c t="e">
            <x15:v/>
          </x15:c>
          <x15:c>
            <x15:v>-1.1905000000000001E-2</x15:v>
          </x15:c>
          <x15:c>
            <x15:v>-7.9810000000000002E-3</x15:v>
          </x15:c>
          <x15:c>
            <x15:v>0.15603700000000001</x15:v>
          </x15:c>
          <x15:c>
            <x15:v>-1.7849999999999999E-3</x15:v>
          </x15:c>
          <x15:c>
            <x15:v>0.15271000000000001</x15:v>
          </x15:c>
        </x15:pivotRow>
        <x15:pivotRow count="8">
          <x15:c>
            <x15:v>3.9667000000000001E-2</x15:v>
          </x15:c>
          <x15:c>
            <x15:v>1.0260999999999999E-2</x15:v>
          </x15:c>
          <x15:c t="e">
            <x15:v/>
          </x15:c>
          <x15:c>
            <x15:v>-1.0513E-2</x15:v>
          </x15:c>
          <x15:c>
            <x15:v>-1.1440000000000001E-3</x15:v>
          </x15:c>
          <x15:c>
            <x15:v>0.16193099999999999</x15:v>
          </x15:c>
          <x15:c>
            <x15:v>5.8690000000000001E-3</x15:v>
          </x15:c>
          <x15:c>
            <x15:v>0.206071</x15:v>
          </x15:c>
        </x15:pivotRow>
        <x15:pivotRow count="8">
          <x15:c>
            <x15:v>5.4456999999999998E-2</x15:v>
          </x15:c>
          <x15:c>
            <x15:v>2.0778000000000001E-2</x15:v>
          </x15:c>
          <x15:c>
            <x15:v>3.3839000000000001E-2</x15:v>
          </x15:c>
          <x15:c>
            <x15:v>-1.591E-3</x15:v>
          </x15:c>
          <x15:c>
            <x15:v>2.2100999999999999E-2</x15:v>
          </x15:c>
          <x15:c>
            <x15:v>0.194768</x15:v>
          </x15:c>
          <x15:c>
            <x15:v>1.7443E-2</x15:v>
          </x15:c>
          <x15:c>
            <x15:v>0.34179500000000002</x15:v>
          </x15:c>
        </x15:pivotRow>
        <x15:pivotRow count="8">
          <x15:c>
            <x15:v>5.1572E-2</x15:v>
          </x15:c>
          <x15:c>
            <x15:v>2.4560999999999999E-2</x15:v>
          </x15:c>
          <x15:c>
            <x15:v>3.5638999999999997E-2</x15:v>
          </x15:c>
          <x15:c>
            <x15:v>3.1000000000000001E-5</x15:v>
          </x15:c>
          <x15:c t="e">
            <x15:v/>
          </x15:c>
          <x15:c t="e">
            <x15:v/>
          </x15:c>
          <x15:c>
            <x15:v>2.2764E-2</x15:v>
          </x15:c>
          <x15:c>
            <x15:v>0.13456699999999999</x15:v>
          </x15:c>
        </x15:pivotRow>
        <x15:pivotRow count="8">
          <x15:c>
            <x15:v>0.233488</x15:v>
          </x15:c>
          <x15:c>
            <x15:v>0.57850999999999997</x15:v>
          </x15:c>
          <x15:c>
            <x15:v>1.1793039999999999</x15:v>
          </x15:c>
          <x15:c>
            <x15:v>-4.8529000000000003E-2</x15:v>
          </x15:c>
          <x15:c>
            <x15:v>-2.8721E-2</x15:v>
          </x15:c>
          <x15:c>
            <x15:v>6.1311739999999997</x15:v>
          </x15:c>
          <x15:c>
            <x15:v>3.2983999999999999E-2</x15:v>
          </x15:c>
          <x15:c>
            <x15:v>8.0782100000000003</x15:v>
          </x15:c>
        </x15:pivotRow>
      </x15:pivotTableData>
    </ext>
    <ext xmlns:x15="http://schemas.microsoft.com/office/spreadsheetml/2010/11/main" uri="{E67621CE-5B39-4880-91FE-76760E9C1902}">
      <x15:pivotTableUISettings sourceDataName=". symbol 持仓分析">
        <x15:activeTabTopLevelEntity name="[持仓分析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2" cacheId="1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3">
  <location ref="A1:C44" firstHeaderRow="1" firstDataRow="2" firstDataCol="1"/>
  <pivotFields count="3">
    <pivotField axis="axisCol" allDrilled="1" showAll="0" dataSourceSort="1" defaultAttributeDrillState="1">
      <items count="9">
        <item s="1"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2">
    <i>
      <x/>
    </i>
    <i t="grand">
      <x/>
    </i>
  </colItems>
  <dataFields count="1">
    <dataField name="持仓回报" fld="2" baseField="0" baseItem="0" numFmtId="2"/>
  </dataFields>
  <chartFormats count="9">
    <chartFormat chart="0" format="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2" columnCount="2" cacheId="5">
        <x15:pivotRow count="2">
          <x15:c>
            <x15:v>40.576352999999997</x15:v>
          </x15:c>
          <x15:c>
            <x15:v>40.576352999999997</x15:v>
          </x15:c>
        </x15:pivotRow>
        <x15:pivotRow count="2">
          <x15:c>
            <x15:v>40.606113999999998</x15:v>
          </x15:c>
          <x15:c>
            <x15:v>40.606113999999998</x15:v>
          </x15:c>
        </x15:pivotRow>
        <x15:pivotRow count="2">
          <x15:c>
            <x15:v>29.916774</x15:v>
          </x15:c>
          <x15:c>
            <x15:v>29.916774</x15:v>
          </x15:c>
        </x15:pivotRow>
        <x15:pivotRow count="2">
          <x15:c>
            <x15:v>22.439716000000001</x15:v>
          </x15:c>
          <x15:c>
            <x15:v>22.439716000000001</x15:v>
          </x15:c>
        </x15:pivotRow>
        <x15:pivotRow count="2">
          <x15:c>
            <x15:v>28.638069999999999</x15:v>
          </x15:c>
          <x15:c>
            <x15:v>28.638069999999999</x15:v>
          </x15:c>
        </x15:pivotRow>
        <x15:pivotRow count="2">
          <x15:c>
            <x15:v>28.947775</x15:v>
          </x15:c>
          <x15:c>
            <x15:v>28.947775</x15:v>
          </x15:c>
        </x15:pivotRow>
        <x15:pivotRow count="2">
          <x15:c>
            <x15:v>30.799878</x15:v>
          </x15:c>
          <x15:c>
            <x15:v>30.799878</x15:v>
          </x15:c>
        </x15:pivotRow>
        <x15:pivotRow count="2">
          <x15:c>
            <x15:v>29.259111000000001</x15:v>
          </x15:c>
          <x15:c>
            <x15:v>29.259111000000001</x15:v>
          </x15:c>
        </x15:pivotRow>
        <x15:pivotRow count="2">
          <x15:c>
            <x15:v>30.704425000000001</x15:v>
          </x15:c>
          <x15:c>
            <x15:v>30.704425000000001</x15:v>
          </x15:c>
        </x15:pivotRow>
        <x15:pivotRow count="2">
          <x15:c>
            <x15:v>36.041812999999998</x15:v>
          </x15:c>
          <x15:c>
            <x15:v>36.041812999999998</x15:v>
          </x15:c>
        </x15:pivotRow>
        <x15:pivotRow count="2">
          <x15:c>
            <x15:v>38.124093999999999</x15:v>
          </x15:c>
          <x15:c>
            <x15:v>38.124093999999999</x15:v>
          </x15:c>
        </x15:pivotRow>
        <x15:pivotRow count="2">
          <x15:c>
            <x15:v>39.665694999999999</x15:v>
          </x15:c>
          <x15:c>
            <x15:v>39.665694999999999</x15:v>
          </x15:c>
        </x15:pivotRow>
        <x15:pivotRow count="2">
          <x15:c>
            <x15:v>38.169231000000003</x15:v>
          </x15:c>
          <x15:c>
            <x15:v>38.169231000000003</x15:v>
          </x15:c>
        </x15:pivotRow>
        <x15:pivotRow count="2">
          <x15:c>
            <x15:v>40.772615999999999</x15:v>
          </x15:c>
          <x15:c>
            <x15:v>40.772615999999999</x15:v>
          </x15:c>
        </x15:pivotRow>
        <x15:pivotRow count="2">
          <x15:c>
            <x15:v>39.358268000000002</x15:v>
          </x15:c>
          <x15:c>
            <x15:v>39.358268000000002</x15:v>
          </x15:c>
        </x15:pivotRow>
        <x15:pivotRow count="2">
          <x15:c>
            <x15:v>38.522686999999998</x15:v>
          </x15:c>
          <x15:c>
            <x15:v>38.522686999999998</x15:v>
          </x15:c>
        </x15:pivotRow>
        <x15:pivotRow count="2">
          <x15:c>
            <x15:v>41.161118999999999</x15:v>
          </x15:c>
          <x15:c>
            <x15:v>41.161118999999999</x15:v>
          </x15:c>
        </x15:pivotRow>
        <x15:pivotRow count="2">
          <x15:c>
            <x15:v>41.089013999999999</x15:v>
          </x15:c>
          <x15:c>
            <x15:v>41.089013999999999</x15:v>
          </x15:c>
        </x15:pivotRow>
        <x15:pivotRow count="2">
          <x15:c>
            <x15:v>39.915446000000003</x15:v>
          </x15:c>
          <x15:c>
            <x15:v>39.915446000000003</x15:v>
          </x15:c>
        </x15:pivotRow>
        <x15:pivotRow count="2">
          <x15:c>
            <x15:v>38.200983000000001</x15:v>
          </x15:c>
          <x15:c>
            <x15:v>38.200983000000001</x15:v>
          </x15:c>
        </x15:pivotRow>
        <x15:pivotRow count="2">
          <x15:c>
            <x15:v>38.206744999999998</x15:v>
          </x15:c>
          <x15:c>
            <x15:v>38.206744999999998</x15:v>
          </x15:c>
        </x15:pivotRow>
        <x15:pivotRow count="2">
          <x15:c>
            <x15:v>35.193413999999997</x15:v>
          </x15:c>
          <x15:c>
            <x15:v>35.193413999999997</x15:v>
          </x15:c>
        </x15:pivotRow>
        <x15:pivotRow count="2">
          <x15:c>
            <x15:v>32.881900000000002</x15:v>
          </x15:c>
          <x15:c>
            <x15:v>32.881900000000002</x15:v>
          </x15:c>
        </x15:pivotRow>
        <x15:pivotRow count="2">
          <x15:c>
            <x15:v>29.700996</x15:v>
          </x15:c>
          <x15:c>
            <x15:v>29.700996</x15:v>
          </x15:c>
        </x15:pivotRow>
        <x15:pivotRow count="2">
          <x15:c>
            <x15:v>33.063932000000001</x15:v>
          </x15:c>
          <x15:c>
            <x15:v>33.063932000000001</x15:v>
          </x15:c>
        </x15:pivotRow>
        <x15:pivotRow count="2">
          <x15:c>
            <x15:v>40.786991999999998</x15:v>
          </x15:c>
          <x15:c>
            <x15:v>40.786991999999998</x15:v>
          </x15:c>
        </x15:pivotRow>
        <x15:pivotRow count="2">
          <x15:c>
            <x15:v>41.412641999999998</x15:v>
          </x15:c>
          <x15:c>
            <x15:v>41.412641999999998</x15:v>
          </x15:c>
        </x15:pivotRow>
        <x15:pivotRow count="2">
          <x15:c>
            <x15:v>37.073568000000002</x15:v>
          </x15:c>
          <x15:c>
            <x15:v>37.073568000000002</x15:v>
          </x15:c>
        </x15:pivotRow>
        <x15:pivotRow count="2">
          <x15:c>
            <x15:v>34.983530000000002</x15:v>
          </x15:c>
          <x15:c>
            <x15:v>34.983530000000002</x15:v>
          </x15:c>
        </x15:pivotRow>
        <x15:pivotRow count="2">
          <x15:c>
            <x15:v>44.925600000000003</x15:v>
          </x15:c>
          <x15:c>
            <x15:v>44.925600000000003</x15:v>
          </x15:c>
        </x15:pivotRow>
        <x15:pivotRow count="2">
          <x15:c>
            <x15:v>41.471414000000003</x15:v>
          </x15:c>
          <x15:c>
            <x15:v>41.471414000000003</x15:v>
          </x15:c>
        </x15:pivotRow>
        <x15:pivotRow count="2">
          <x15:c>
            <x15:v>44.942523999999999</x15:v>
          </x15:c>
          <x15:c>
            <x15:v>44.942523999999999</x15:v>
          </x15:c>
        </x15:pivotRow>
        <x15:pivotRow count="2">
          <x15:c>
            <x15:v>45.090083999999997</x15:v>
          </x15:c>
          <x15:c>
            <x15:v>45.090083999999997</x15:v>
          </x15:c>
        </x15:pivotRow>
        <x15:pivotRow count="2">
          <x15:c>
            <x15:v>43.075121000000003</x15:v>
          </x15:c>
          <x15:c>
            <x15:v>43.075121000000003</x15:v>
          </x15:c>
        </x15:pivotRow>
        <x15:pivotRow count="2">
          <x15:c>
            <x15:v>17.293683000000001</x15:v>
          </x15:c>
          <x15:c>
            <x15:v>17.293683000000001</x15:v>
          </x15:c>
        </x15:pivotRow>
        <x15:pivotRow count="2">
          <x15:c>
            <x15:v>18.557303000000001</x15:v>
          </x15:c>
          <x15:c>
            <x15:v>18.557303000000001</x15:v>
          </x15:c>
        </x15:pivotRow>
        <x15:pivotRow count="2">
          <x15:c>
            <x15:v>28.718668999999998</x15:v>
          </x15:c>
          <x15:c>
            <x15:v>28.718668999999998</x15:v>
          </x15:c>
        </x15:pivotRow>
        <x15:pivotRow count="2">
          <x15:c>
            <x15:v>20.994540000000001</x15:v>
          </x15:c>
          <x15:c>
            <x15:v>20.994540000000001</x15:v>
          </x15:c>
        </x15:pivotRow>
        <x15:pivotRow count="2">
          <x15:c>
            <x15:v>33.620449999999998</x15:v>
          </x15:c>
          <x15:c>
            <x15:v>33.620449999999998</x15:v>
          </x15:c>
        </x15:pivotRow>
        <x15:pivotRow count="2">
          <x15:c>
            <x15:v>80.158355999999998</x15:v>
          </x15:c>
          <x15:c>
            <x15:v>80.158355999999998</x15:v>
          </x15:c>
        </x15:pivotRow>
        <x15:pivotRow count="2">
          <x15:c>
            <x15:v>43.852516999999999</x15:v>
          </x15:c>
          <x15:c>
            <x15:v>43.852516999999999</x15:v>
          </x15:c>
        </x15:pivotRow>
        <x15:pivotRow count="2">
          <x15:c>
            <x15:v>1498.9131620000001</x15:v>
          </x15:c>
          <x15:c>
            <x15:v>1498.9131620000001</x15:v>
          </x15:c>
        </x15:pivotRow>
      </x15:pivotTableData>
    </ext>
    <ext xmlns:x15="http://schemas.microsoft.com/office/spreadsheetml/2010/11/main" uri="{E67621CE-5B39-4880-91FE-76760E9C1902}">
      <x15:pivotTableUISettings sourceDataName=". symbol 持仓分析">
        <x15:activeTabTopLevelEntity name="[持仓分析]"/>
      </x15:pivotTableUISettings>
    </ext>
  </extLst>
</pivotTableDefinition>
</file>

<file path=xl/pivotTables/pivotTable5.xml><?xml version="1.0" encoding="utf-8"?>
<pivotTableDefinition xmlns="http://schemas.openxmlformats.org/spreadsheetml/2006/main" name="PivotChartTable1" cacheId="1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C44" firstHeaderRow="1" firstDataRow="2" firstDataCol="1"/>
  <pivotFields count="3">
    <pivotField axis="axisCol" allDrilled="1" showAll="0" dataSourceSort="1" defaultAttributeDrillState="1">
      <items count="9">
        <item s="1"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2">
    <i>
      <x/>
    </i>
    <i t="grand">
      <x/>
    </i>
  </colItems>
  <dataFields count="1">
    <dataField name="持有市值" fld="2" baseField="0" baseItem="0" numFmtId="2"/>
  </dataFields>
  <chartFormats count="9">
    <chartFormat chart="0" format="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2" columnCount="2" cacheId="1">
        <x15:pivotRow count="2">
          <x15:c>
            <x15:v>570.04635299999995</x15:v>
          </x15:c>
          <x15:c>
            <x15:v>570.04635299999995</x15:v>
          </x15:c>
        </x15:pivotRow>
        <x15:pivotRow count="2">
          <x15:c>
            <x15:v>570.07611399999996</x15:v>
          </x15:c>
          <x15:c>
            <x15:v>570.07611399999996</x15:v>
          </x15:c>
        </x15:pivotRow>
        <x15:pivotRow count="2">
          <x15:c>
            <x15:v>559.38677399999995</x15:v>
          </x15:c>
          <x15:c>
            <x15:v>559.38677399999995</x15:v>
          </x15:c>
        </x15:pivotRow>
        <x15:pivotRow count="2">
          <x15:c>
            <x15:v>551.909716</x15:v>
          </x15:c>
          <x15:c>
            <x15:v>551.909716</x15:v>
          </x15:c>
        </x15:pivotRow>
        <x15:pivotRow count="2">
          <x15:c>
            <x15:v>558.10807</x15:v>
          </x15:c>
          <x15:c>
            <x15:v>558.10807</x15:v>
          </x15:c>
        </x15:pivotRow>
        <x15:pivotRow count="2">
          <x15:c>
            <x15:v>568.41777500000001</x15:v>
          </x15:c>
          <x15:c>
            <x15:v>568.41777500000001</x15:v>
          </x15:c>
        </x15:pivotRow>
        <x15:pivotRow count="2">
          <x15:c>
            <x15:v>570.26987799999995</x15:v>
          </x15:c>
          <x15:c>
            <x15:v>570.26987799999995</x15:v>
          </x15:c>
        </x15:pivotRow>
        <x15:pivotRow count="2">
          <x15:c>
            <x15:v>568.72911099999999</x15:v>
          </x15:c>
          <x15:c>
            <x15:v>568.72911099999999</x15:v>
          </x15:c>
        </x15:pivotRow>
        <x15:pivotRow count="2">
          <x15:c>
            <x15:v>570.17442500000004</x15:v>
          </x15:c>
          <x15:c>
            <x15:v>570.17442500000004</x15:v>
          </x15:c>
        </x15:pivotRow>
        <x15:pivotRow count="2">
          <x15:c>
            <x15:v>575.51181299999996</x15:v>
          </x15:c>
          <x15:c>
            <x15:v>575.51181299999996</x15:v>
          </x15:c>
        </x15:pivotRow>
        <x15:pivotRow count="2">
          <x15:c>
            <x15:v>577.59409400000004</x15:v>
          </x15:c>
          <x15:c>
            <x15:v>577.59409400000004</x15:v>
          </x15:c>
        </x15:pivotRow>
        <x15:pivotRow count="2">
          <x15:c>
            <x15:v>579.13569500000006</x15:v>
          </x15:c>
          <x15:c>
            <x15:v>579.13569500000006</x15:v>
          </x15:c>
        </x15:pivotRow>
        <x15:pivotRow count="2">
          <x15:c>
            <x15:v>577.639231</x15:v>
          </x15:c>
          <x15:c>
            <x15:v>577.639231</x15:v>
          </x15:c>
        </x15:pivotRow>
        <x15:pivotRow count="2">
          <x15:c>
            <x15:v>580.242616</x15:v>
          </x15:c>
          <x15:c>
            <x15:v>580.242616</x15:v>
          </x15:c>
        </x15:pivotRow>
        <x15:pivotRow count="2">
          <x15:c>
            <x15:v>578.82826799999998</x15:v>
          </x15:c>
          <x15:c>
            <x15:v>578.82826799999998</x15:v>
          </x15:c>
        </x15:pivotRow>
        <x15:pivotRow count="2">
          <x15:c>
            <x15:v>637.99268700000005</x15:v>
          </x15:c>
          <x15:c>
            <x15:v>637.99268700000005</x15:v>
          </x15:c>
        </x15:pivotRow>
        <x15:pivotRow count="2">
          <x15:c>
            <x15:v>640.63111900000001</x15:v>
          </x15:c>
          <x15:c>
            <x15:v>640.63111900000001</x15:v>
          </x15:c>
        </x15:pivotRow>
        <x15:pivotRow count="2">
          <x15:c>
            <x15:v>890.55901400000005</x15:v>
          </x15:c>
          <x15:c>
            <x15:v>890.55901400000005</x15:v>
          </x15:c>
        </x15:pivotRow>
        <x15:pivotRow count="2">
          <x15:c>
            <x15:v>1139.385446</x15:v>
          </x15:c>
          <x15:c>
            <x15:v>1139.385446</x15:v>
          </x15:c>
        </x15:pivotRow>
        <x15:pivotRow count="2">
          <x15:c>
            <x15:v>1237.670983</x15:v>
          </x15:c>
          <x15:c>
            <x15:v>1237.670983</x15:v>
          </x15:c>
        </x15:pivotRow>
        <x15:pivotRow count="2">
          <x15:c>
            <x15:v>1237.676745</x15:v>
          </x15:c>
          <x15:c>
            <x15:v>1237.676745</x15:v>
          </x15:c>
        </x15:pivotRow>
        <x15:pivotRow count="2">
          <x15:c>
            <x15:v>1244.6634140000001</x15:v>
          </x15:c>
          <x15:c>
            <x15:v>1244.6634140000001</x15:v>
          </x15:c>
        </x15:pivotRow>
        <x15:pivotRow count="2">
          <x15:c>
            <x15:v>1277.4519</x15:v>
          </x15:c>
          <x15:c>
            <x15:v>1277.4519</x15:v>
          </x15:c>
        </x15:pivotRow>
        <x15:pivotRow count="2">
          <x15:c>
            <x15:v>1294.270996</x15:v>
          </x15:c>
          <x15:c>
            <x15:v>1294.270996</x15:v>
          </x15:c>
        </x15:pivotRow>
        <x15:pivotRow count="2">
          <x15:c>
            <x15:v>1497.633932</x15:v>
          </x15:c>
          <x15:c>
            <x15:v>1497.633932</x15:v>
          </x15:c>
        </x15:pivotRow>
        <x15:pivotRow count="2">
          <x15:c>
            <x15:v>1505.356992</x15:v>
          </x15:c>
          <x15:c>
            <x15:v>1505.356992</x15:v>
          </x15:c>
        </x15:pivotRow>
        <x15:pivotRow count="2">
          <x15:c>
            <x15:v>1505.9826419999999</x15:v>
          </x15:c>
          <x15:c>
            <x15:v>1505.9826419999999</x15:v>
          </x15:c>
        </x15:pivotRow>
        <x15:pivotRow count="2">
          <x15:c>
            <x15:v>1746.643568</x15:v>
          </x15:c>
          <x15:c>
            <x15:v>1746.643568</x15:v>
          </x15:c>
        </x15:pivotRow>
        <x15:pivotRow count="2">
          <x15:c>
            <x15:v>1924.5535299999999</x15:v>
          </x15:c>
          <x15:c>
            <x15:v>1924.5535299999999</x15:v>
          </x15:c>
        </x15:pivotRow>
        <x15:pivotRow count="2">
          <x15:c>
            <x15:v>1984.4956</x15:v>
          </x15:c>
          <x15:c>
            <x15:v>1984.4956</x15:v>
          </x15:c>
        </x15:pivotRow>
        <x15:pivotRow count="2">
          <x15:c>
            <x15:v>2331.0414139999998</x15:v>
          </x15:c>
          <x15:c>
            <x15:v>2331.0414139999998</x15:v>
          </x15:c>
        </x15:pivotRow>
        <x15:pivotRow count="2">
          <x15:c>
            <x15:v>2334.5125240000002</x15:v>
          </x15:c>
          <x15:c>
            <x15:v>2334.5125240000002</x15:v>
          </x15:c>
        </x15:pivotRow>
        <x15:pivotRow count="2">
          <x15:c>
            <x15:v>2334.6600840000001</x15:v>
          </x15:c>
          <x15:c>
            <x15:v>2334.6600840000001</x15:v>
          </x15:c>
        </x15:pivotRow>
        <x15:pivotRow count="2">
          <x15:c>
            <x15:v>2382.645121</x15:v>
          </x15:c>
          <x15:c>
            <x15:v>2382.645121</x15:v>
          </x15:c>
        </x15:pivotRow>
        <x15:pivotRow count="2">
          <x15:c>
            <x15:v>2446.863683</x15:v>
          </x15:c>
          <x15:c>
            <x15:v>2446.863683</x15:v>
          </x15:c>
        </x15:pivotRow>
        <x15:pivotRow count="2">
          <x15:c>
            <x15:v>2548.1273030000002</x15:v>
          </x15:c>
          <x15:c>
            <x15:v>2548.1273030000002</x15:v>
          </x15:c>
        </x15:pivotRow>
        <x15:pivotRow count="2">
          <x15:c>
            <x15:v>2558.288669</x15:v>
          </x15:c>
          <x15:c>
            <x15:v>2558.288669</x15:v>
          </x15:c>
        </x15:pivotRow>
        <x15:pivotRow count="2">
          <x15:c>
            <x15:v>2020.5645400000001</x15:v>
          </x15:c>
          <x15:c>
            <x15:v>2020.5645400000001</x15:v>
          </x15:c>
        </x15:pivotRow>
        <x15:pivotRow count="2">
          <x15:c>
            <x15:v>2083.1904500000001</x15:v>
          </x15:c>
          <x15:c>
            <x15:v>2083.1904500000001</x15:v>
          </x15:c>
        </x15:pivotRow>
        <x15:pivotRow count="2">
          <x15:c>
            <x15:v>2659.7283560000001</x15:v>
          </x15:c>
          <x15:c>
            <x15:v>2659.7283560000001</x15:v>
          </x15:c>
        </x15:pivotRow>
        <x15:pivotRow count="2">
          <x15:c>
            <x15:v>2193.9525170000002</x15:v>
          </x15:c>
          <x15:c>
            <x15:v>2193.9525170000002</x15:v>
          </x15:c>
        </x15:pivotRow>
        <x15:pivotRow count="2">
          <x15:c>
            <x15:v>54214.613162000009</x15:v>
          </x15:c>
          <x15:c>
            <x15:v>54214.613162000009</x15:v>
          </x15:c>
        </x15:pivotRow>
      </x15:pivotTableData>
    </ext>
    <ext xmlns:x15="http://schemas.microsoft.com/office/spreadsheetml/2010/11/main" uri="{E67621CE-5B39-4880-91FE-76760E9C1902}">
      <x15:pivotTableUISettings sourceDataName=". symbol 持仓分析">
        <x15:activeTabTopLevelEntity name="[持仓分析]"/>
      </x15:pivotTableUISettings>
    </ext>
  </extLst>
</pivotTableDefinition>
</file>

<file path=xl/queryTables/queryTable1.xml><?xml version="1.0" encoding="utf-8"?>
<queryTable xmlns="http://schemas.openxmlformats.org/spreadsheetml/2006/main" name="持仓分析" backgroundRefresh="0" connectionId="2" autoFormatId="16" applyNumberFormats="0" applyBorderFormats="0" applyFontFormats="0" applyPatternFormats="0" applyAlignmentFormats="0" applyWidthHeightFormats="0">
  <queryTableRefresh nextId="11">
    <queryTableFields count="10">
      <queryTableField id="1" name="基金代码" tableColumnId="1"/>
      <queryTableField id="2" name="简称" tableColumnId="2"/>
      <queryTableField id="3" name="净值日期" tableColumnId="3"/>
      <queryTableField id="4" name="单位净值" tableColumnId="4"/>
      <queryTableField id="5" name="持有市值" tableColumnId="5"/>
      <queryTableField id="6" name="持仓回报" tableColumnId="6"/>
      <queryTableField id="7" name="持仓回报率" tableColumnId="7"/>
      <queryTableField id="8" name="持有市值+赎回" tableColumnId="8"/>
      <queryTableField id="9" name="入市总回报" tableColumnId="9"/>
      <queryTableField id="10" name="入市总回报率" tableColumnId="10"/>
    </queryTableFields>
  </queryTableRefresh>
  <extLst>
    <ext xmlns:x15="http://schemas.microsoft.com/office/spreadsheetml/2010/11/main" uri="{883FBD77-0823-4a55-B5E3-86C4891E6966}">
      <x15:queryTable sourceDataName=". symbol 持仓分析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持仓分析" displayName="表_持仓分析" ref="A1:J247" tableType="queryTable" totalsRowShown="0" headerRowDxfId="11" dataDxfId="10">
  <autoFilter ref="A1:J247">
    <filterColumn colId="1">
      <filters>
        <filter val="Total"/>
      </filters>
    </filterColumn>
  </autoFilter>
  <sortState ref="A2:J247">
    <sortCondition descending="1" ref="C1"/>
  </sortState>
  <tableColumns count="10">
    <tableColumn id="1" uniqueName="1" name="基金代码" queryTableFieldId="1" dataDxfId="9"/>
    <tableColumn id="2" uniqueName="2" name="简称" queryTableFieldId="2" dataDxfId="8"/>
    <tableColumn id="3" uniqueName="3" name="净值日期" queryTableFieldId="3" dataDxfId="7"/>
    <tableColumn id="4" uniqueName="4" name="单位净值" queryTableFieldId="4" dataDxfId="6"/>
    <tableColumn id="5" uniqueName="5" name="持有市值" queryTableFieldId="5" dataDxfId="5"/>
    <tableColumn id="6" uniqueName="6" name="持仓回报" queryTableFieldId="6" dataDxfId="4"/>
    <tableColumn id="7" uniqueName="7" name="持仓回报率" queryTableFieldId="7" dataDxfId="3"/>
    <tableColumn id="8" uniqueName="8" name="持有市值+赎回" queryTableFieldId="8" dataDxfId="2"/>
    <tableColumn id="9" uniqueName="9" name="入市总回报" queryTableFieldId="9" dataDxfId="1"/>
    <tableColumn id="10" uniqueName="10" name="入市总回报率" queryTableFieldId="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5" sqref="N15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" sqref="P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Q6" sqref="Q6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5" sqref="P5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7" sqref="D7"/>
    </sheetView>
  </sheetViews>
  <sheetFormatPr defaultRowHeight="15"/>
  <cols>
    <col min="1" max="1" width="9.5703125" style="1" bestFit="1" customWidth="1"/>
    <col min="2" max="2" width="39.140625" bestFit="1" customWidth="1"/>
    <col min="3" max="3" width="9.5703125" bestFit="1" customWidth="1"/>
  </cols>
  <sheetData>
    <row r="1" spans="1:4">
      <c r="A1" s="1" t="s">
        <v>0</v>
      </c>
      <c r="B1" t="s">
        <v>1</v>
      </c>
      <c r="C1" t="s">
        <v>13</v>
      </c>
      <c r="D1" t="s">
        <v>16</v>
      </c>
    </row>
    <row r="2" spans="1:4">
      <c r="A2" s="1" t="s">
        <v>21</v>
      </c>
      <c r="B2" t="s">
        <v>3</v>
      </c>
      <c r="C2" t="s">
        <v>8</v>
      </c>
      <c r="D2" t="s">
        <v>17</v>
      </c>
    </row>
    <row r="3" spans="1:4">
      <c r="A3" s="1" t="s">
        <v>22</v>
      </c>
      <c r="B3" t="s">
        <v>4</v>
      </c>
      <c r="C3" t="s">
        <v>8</v>
      </c>
      <c r="D3" t="s">
        <v>17</v>
      </c>
    </row>
    <row r="4" spans="1:4">
      <c r="A4" s="1">
        <v>501029</v>
      </c>
      <c r="B4" t="s">
        <v>5</v>
      </c>
      <c r="C4" t="s">
        <v>8</v>
      </c>
      <c r="D4" t="s">
        <v>17</v>
      </c>
    </row>
    <row r="5" spans="1:4">
      <c r="A5" s="1">
        <v>164906</v>
      </c>
      <c r="B5" t="s">
        <v>6</v>
      </c>
      <c r="C5" t="s">
        <v>8</v>
      </c>
      <c r="D5" t="s">
        <v>17</v>
      </c>
    </row>
    <row r="6" spans="1:4">
      <c r="A6" s="1" t="s">
        <v>10</v>
      </c>
      <c r="B6" t="s">
        <v>11</v>
      </c>
      <c r="C6" t="s">
        <v>12</v>
      </c>
      <c r="D6" t="s">
        <v>17</v>
      </c>
    </row>
    <row r="7" spans="1:4">
      <c r="A7" s="1" t="s">
        <v>23</v>
      </c>
      <c r="B7" t="s">
        <v>2</v>
      </c>
      <c r="C7" t="s">
        <v>12</v>
      </c>
      <c r="D7" t="s">
        <v>18</v>
      </c>
    </row>
    <row r="8" spans="1:4">
      <c r="A8" s="2" t="s">
        <v>14</v>
      </c>
      <c r="B8" s="3" t="s">
        <v>15</v>
      </c>
      <c r="C8" s="3" t="s">
        <v>8</v>
      </c>
      <c r="D8" s="3" t="s">
        <v>18</v>
      </c>
    </row>
    <row r="9" spans="1:4">
      <c r="A9" s="2" t="s">
        <v>19</v>
      </c>
      <c r="B9" s="3" t="s">
        <v>20</v>
      </c>
      <c r="C9" s="3" t="s">
        <v>8</v>
      </c>
      <c r="D9" s="3" t="s">
        <v>18</v>
      </c>
    </row>
    <row r="10" spans="1:4">
      <c r="A10" s="2" t="s">
        <v>9</v>
      </c>
      <c r="B10" s="3" t="s">
        <v>7</v>
      </c>
      <c r="C10" s="3" t="s">
        <v>8</v>
      </c>
      <c r="D10" s="3" t="s">
        <v>18</v>
      </c>
    </row>
    <row r="11" spans="1:4">
      <c r="A11" s="1" t="s">
        <v>57</v>
      </c>
      <c r="B11" t="s">
        <v>58</v>
      </c>
      <c r="C11" t="s">
        <v>8</v>
      </c>
      <c r="D11" t="s">
        <v>17</v>
      </c>
    </row>
    <row r="12" spans="1:4">
      <c r="A12" s="1" t="s">
        <v>59</v>
      </c>
      <c r="B12" t="s">
        <v>60</v>
      </c>
      <c r="C12" t="s">
        <v>12</v>
      </c>
      <c r="D12" t="s">
        <v>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pane ySplit="1" topLeftCell="A14" activePane="bottomLeft" state="frozen"/>
      <selection pane="bottomLeft" activeCell="L30" sqref="L30"/>
    </sheetView>
  </sheetViews>
  <sheetFormatPr defaultRowHeight="15"/>
  <cols>
    <col min="1" max="1" width="5" customWidth="1"/>
    <col min="2" max="2" width="13.140625" bestFit="1" customWidth="1"/>
    <col min="3" max="3" width="11.85546875" style="1" bestFit="1" customWidth="1"/>
    <col min="4" max="4" width="39.140625" bestFit="1" customWidth="1"/>
    <col min="5" max="7" width="11.85546875" bestFit="1" customWidth="1"/>
    <col min="8" max="8" width="9.7109375" bestFit="1" customWidth="1"/>
    <col min="9" max="11" width="11.85546875" bestFit="1" customWidth="1"/>
    <col min="12" max="12" width="19.5703125" customWidth="1"/>
  </cols>
  <sheetData>
    <row r="1" spans="1:12" s="5" customFormat="1">
      <c r="A1" s="5" t="s">
        <v>24</v>
      </c>
      <c r="B1" s="5" t="s">
        <v>25</v>
      </c>
      <c r="C1" s="6" t="s">
        <v>0</v>
      </c>
      <c r="D1" s="5" t="s">
        <v>1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</row>
    <row r="2" spans="1:12">
      <c r="A2">
        <v>1</v>
      </c>
      <c r="B2" t="s">
        <v>38</v>
      </c>
      <c r="C2" s="1">
        <v>501050</v>
      </c>
      <c r="D2" t="s">
        <v>4</v>
      </c>
      <c r="E2">
        <v>200</v>
      </c>
      <c r="F2">
        <v>198.8</v>
      </c>
      <c r="G2">
        <v>186.88</v>
      </c>
      <c r="H2">
        <v>0</v>
      </c>
      <c r="I2" t="s">
        <v>35</v>
      </c>
      <c r="J2" t="s">
        <v>40</v>
      </c>
      <c r="K2" s="4">
        <v>42955</v>
      </c>
      <c r="L2" t="s">
        <v>41</v>
      </c>
    </row>
    <row r="3" spans="1:12">
      <c r="A3">
        <v>2</v>
      </c>
      <c r="B3" t="s">
        <v>38</v>
      </c>
      <c r="C3" s="1">
        <v>164906</v>
      </c>
      <c r="D3" t="s">
        <v>6</v>
      </c>
      <c r="E3">
        <v>179.47</v>
      </c>
      <c r="F3">
        <v>179.254636</v>
      </c>
      <c r="G3">
        <v>151.11000000000001</v>
      </c>
      <c r="H3">
        <v>0</v>
      </c>
      <c r="I3" t="s">
        <v>35</v>
      </c>
      <c r="J3" t="s">
        <v>36</v>
      </c>
      <c r="K3" s="4">
        <v>42955</v>
      </c>
      <c r="L3" t="s">
        <v>41</v>
      </c>
    </row>
    <row r="4" spans="1:12">
      <c r="A4">
        <v>3</v>
      </c>
      <c r="B4" t="s">
        <v>38</v>
      </c>
      <c r="C4" s="1">
        <v>501029</v>
      </c>
      <c r="D4" t="s">
        <v>46</v>
      </c>
      <c r="E4">
        <v>140</v>
      </c>
      <c r="F4">
        <v>139.86000000000001</v>
      </c>
      <c r="G4">
        <v>131.82</v>
      </c>
      <c r="H4">
        <v>0</v>
      </c>
      <c r="I4" t="s">
        <v>35</v>
      </c>
      <c r="J4" t="s">
        <v>36</v>
      </c>
      <c r="K4" s="4">
        <v>42955</v>
      </c>
      <c r="L4" t="s">
        <v>41</v>
      </c>
    </row>
    <row r="5" spans="1:12">
      <c r="A5">
        <v>4</v>
      </c>
      <c r="B5" t="s">
        <v>38</v>
      </c>
      <c r="C5" s="1">
        <v>160716</v>
      </c>
      <c r="D5" t="s">
        <v>3</v>
      </c>
      <c r="E5">
        <v>10</v>
      </c>
      <c r="F5">
        <v>9.99</v>
      </c>
      <c r="G5">
        <v>6.89</v>
      </c>
      <c r="H5">
        <v>0.01</v>
      </c>
      <c r="I5" t="s">
        <v>35</v>
      </c>
      <c r="J5" t="s">
        <v>36</v>
      </c>
      <c r="K5" s="4">
        <v>42954</v>
      </c>
      <c r="L5" t="s">
        <v>39</v>
      </c>
    </row>
    <row r="6" spans="1:12">
      <c r="A6">
        <v>5</v>
      </c>
      <c r="B6" t="s">
        <v>38</v>
      </c>
      <c r="C6" s="1">
        <v>160716</v>
      </c>
      <c r="D6" t="s">
        <v>3</v>
      </c>
      <c r="E6">
        <v>10</v>
      </c>
      <c r="F6">
        <v>9.99</v>
      </c>
      <c r="G6">
        <v>7.04</v>
      </c>
      <c r="H6">
        <v>0.01</v>
      </c>
      <c r="I6" t="s">
        <v>35</v>
      </c>
      <c r="J6" t="s">
        <v>36</v>
      </c>
      <c r="K6" s="4">
        <v>42962</v>
      </c>
      <c r="L6" t="s">
        <v>43</v>
      </c>
    </row>
    <row r="7" spans="1:12">
      <c r="A7">
        <v>6</v>
      </c>
      <c r="B7" t="s">
        <v>38</v>
      </c>
      <c r="C7" s="1">
        <v>160716</v>
      </c>
      <c r="D7" t="s">
        <v>3</v>
      </c>
      <c r="E7">
        <v>60</v>
      </c>
      <c r="F7">
        <v>59.93</v>
      </c>
      <c r="G7">
        <v>39.82</v>
      </c>
      <c r="I7" t="s">
        <v>35</v>
      </c>
      <c r="J7" t="s">
        <v>36</v>
      </c>
      <c r="K7" s="4">
        <v>42976</v>
      </c>
    </row>
    <row r="8" spans="1:12">
      <c r="A8">
        <v>7</v>
      </c>
      <c r="B8" t="s">
        <v>38</v>
      </c>
      <c r="C8" s="1">
        <v>160716</v>
      </c>
      <c r="D8" t="s">
        <v>3</v>
      </c>
      <c r="E8">
        <v>250</v>
      </c>
      <c r="F8">
        <v>249.7</v>
      </c>
      <c r="G8">
        <v>168.06</v>
      </c>
      <c r="I8" t="s">
        <v>35</v>
      </c>
      <c r="J8" t="s">
        <v>36</v>
      </c>
      <c r="K8" s="4">
        <v>42978</v>
      </c>
      <c r="L8" t="s">
        <v>48</v>
      </c>
    </row>
    <row r="9" spans="1:12">
      <c r="A9">
        <v>8</v>
      </c>
      <c r="B9" t="s">
        <v>38</v>
      </c>
      <c r="C9" s="1">
        <v>160716</v>
      </c>
      <c r="D9" t="s">
        <v>3</v>
      </c>
      <c r="E9">
        <v>150</v>
      </c>
      <c r="F9">
        <v>149.82</v>
      </c>
      <c r="G9">
        <v>101.22</v>
      </c>
      <c r="H9">
        <v>0.18</v>
      </c>
      <c r="I9" t="s">
        <v>35</v>
      </c>
      <c r="J9" t="s">
        <v>36</v>
      </c>
      <c r="K9" s="4">
        <v>42979</v>
      </c>
    </row>
    <row r="10" spans="1:12">
      <c r="A10">
        <v>9</v>
      </c>
      <c r="B10" t="s">
        <v>38</v>
      </c>
      <c r="C10" s="1">
        <v>501050</v>
      </c>
      <c r="D10" t="s">
        <v>4</v>
      </c>
      <c r="E10">
        <v>100</v>
      </c>
      <c r="F10">
        <v>99.4</v>
      </c>
      <c r="G10">
        <v>87.27</v>
      </c>
      <c r="I10" t="s">
        <v>35</v>
      </c>
      <c r="J10" t="s">
        <v>40</v>
      </c>
      <c r="K10" s="4">
        <v>42979</v>
      </c>
    </row>
    <row r="11" spans="1:12">
      <c r="A11">
        <v>10</v>
      </c>
      <c r="B11" t="s">
        <v>38</v>
      </c>
      <c r="C11" s="1">
        <v>501050</v>
      </c>
      <c r="D11" t="s">
        <v>4</v>
      </c>
      <c r="E11">
        <v>100</v>
      </c>
      <c r="F11">
        <v>99.4</v>
      </c>
      <c r="G11">
        <v>87.73</v>
      </c>
      <c r="H11">
        <v>0.6</v>
      </c>
      <c r="I11" t="s">
        <v>35</v>
      </c>
      <c r="J11" t="s">
        <v>40</v>
      </c>
      <c r="K11" s="4">
        <v>42982</v>
      </c>
    </row>
    <row r="12" spans="1:12">
      <c r="A12">
        <v>11</v>
      </c>
      <c r="B12" t="s">
        <v>38</v>
      </c>
      <c r="C12" s="1">
        <v>501050</v>
      </c>
      <c r="D12" t="s">
        <v>4</v>
      </c>
      <c r="E12">
        <v>10</v>
      </c>
      <c r="F12">
        <v>9.94</v>
      </c>
      <c r="G12">
        <v>8.77</v>
      </c>
      <c r="H12">
        <v>0.06</v>
      </c>
      <c r="I12" t="s">
        <v>35</v>
      </c>
      <c r="J12" t="s">
        <v>52</v>
      </c>
      <c r="K12" s="4">
        <v>42984</v>
      </c>
    </row>
    <row r="13" spans="1:12">
      <c r="A13">
        <v>12</v>
      </c>
      <c r="B13" t="s">
        <v>38</v>
      </c>
      <c r="C13" s="1">
        <v>160212</v>
      </c>
      <c r="D13" t="s">
        <v>11</v>
      </c>
      <c r="E13">
        <v>35.1</v>
      </c>
      <c r="F13">
        <v>35.049999999999997</v>
      </c>
      <c r="G13">
        <v>12.79</v>
      </c>
      <c r="H13">
        <v>0.05</v>
      </c>
      <c r="I13" t="s">
        <v>35</v>
      </c>
      <c r="J13" t="s">
        <v>36</v>
      </c>
      <c r="K13" s="4">
        <v>42985</v>
      </c>
    </row>
    <row r="14" spans="1:12">
      <c r="A14">
        <v>13</v>
      </c>
      <c r="B14" t="s">
        <v>38</v>
      </c>
      <c r="C14" s="1">
        <v>160716</v>
      </c>
      <c r="D14" t="s">
        <v>3</v>
      </c>
      <c r="E14">
        <v>200</v>
      </c>
      <c r="F14">
        <v>199.76</v>
      </c>
      <c r="G14">
        <v>135.85</v>
      </c>
      <c r="H14">
        <v>0.24</v>
      </c>
      <c r="I14" t="s">
        <v>35</v>
      </c>
      <c r="J14" t="s">
        <v>36</v>
      </c>
      <c r="K14" s="4">
        <v>42989</v>
      </c>
    </row>
    <row r="15" spans="1:12">
      <c r="A15">
        <v>14</v>
      </c>
      <c r="B15" t="s">
        <v>38</v>
      </c>
      <c r="C15" s="1">
        <v>501050</v>
      </c>
      <c r="D15" t="s">
        <v>4</v>
      </c>
      <c r="E15">
        <v>20</v>
      </c>
      <c r="F15">
        <v>19.88</v>
      </c>
      <c r="G15">
        <v>17.72</v>
      </c>
      <c r="H15">
        <v>0.12</v>
      </c>
      <c r="I15" t="s">
        <v>35</v>
      </c>
      <c r="J15" t="s">
        <v>52</v>
      </c>
      <c r="K15" s="4">
        <v>42986</v>
      </c>
    </row>
    <row r="16" spans="1:12">
      <c r="A16">
        <v>15</v>
      </c>
      <c r="B16" t="s">
        <v>38</v>
      </c>
      <c r="C16" s="1">
        <v>160212</v>
      </c>
      <c r="D16" t="s">
        <v>11</v>
      </c>
      <c r="E16">
        <v>45</v>
      </c>
      <c r="F16">
        <v>44.93</v>
      </c>
      <c r="G16">
        <v>16.239999999999998</v>
      </c>
      <c r="H16">
        <v>7.0000000000000007E-2</v>
      </c>
      <c r="I16" t="s">
        <v>35</v>
      </c>
      <c r="J16" t="s">
        <v>36</v>
      </c>
      <c r="K16" s="4">
        <v>42992</v>
      </c>
    </row>
    <row r="17" spans="1:12">
      <c r="A17">
        <v>16</v>
      </c>
      <c r="B17" t="s">
        <v>38</v>
      </c>
      <c r="C17" s="1">
        <v>160716</v>
      </c>
      <c r="D17" t="s">
        <v>3</v>
      </c>
      <c r="E17">
        <v>100</v>
      </c>
      <c r="F17">
        <v>99.88</v>
      </c>
      <c r="G17">
        <v>67.959999999999994</v>
      </c>
      <c r="H17">
        <v>0.12</v>
      </c>
      <c r="I17" t="s">
        <v>35</v>
      </c>
      <c r="J17" t="s">
        <v>36</v>
      </c>
      <c r="K17" s="4">
        <v>42992</v>
      </c>
    </row>
    <row r="18" spans="1:12">
      <c r="A18">
        <v>17</v>
      </c>
      <c r="B18" t="s">
        <v>38</v>
      </c>
      <c r="C18" s="1">
        <v>501050</v>
      </c>
      <c r="D18" t="s">
        <v>4</v>
      </c>
      <c r="E18">
        <v>100</v>
      </c>
      <c r="F18">
        <f>E18-H18</f>
        <v>99.4</v>
      </c>
      <c r="G18">
        <v>88.51</v>
      </c>
      <c r="H18">
        <v>0.6</v>
      </c>
      <c r="I18" t="s">
        <v>35</v>
      </c>
      <c r="J18" t="s">
        <v>52</v>
      </c>
      <c r="K18" s="4">
        <v>42992</v>
      </c>
    </row>
    <row r="19" spans="1:12">
      <c r="A19">
        <v>18</v>
      </c>
      <c r="B19" t="s">
        <v>38</v>
      </c>
      <c r="C19" s="1" t="s">
        <v>59</v>
      </c>
      <c r="D19" t="s">
        <v>60</v>
      </c>
      <c r="E19">
        <v>100</v>
      </c>
      <c r="F19">
        <v>99.86</v>
      </c>
      <c r="G19">
        <v>67.510000000000005</v>
      </c>
      <c r="H19">
        <f>E19-F19</f>
        <v>0.14000000000000057</v>
      </c>
      <c r="I19" t="s">
        <v>35</v>
      </c>
      <c r="J19" t="s">
        <v>36</v>
      </c>
      <c r="K19" s="4">
        <v>42993</v>
      </c>
      <c r="L19" t="s">
        <v>61</v>
      </c>
    </row>
    <row r="20" spans="1:12">
      <c r="A20">
        <v>19</v>
      </c>
      <c r="B20" t="s">
        <v>38</v>
      </c>
      <c r="C20" s="1" t="s">
        <v>57</v>
      </c>
      <c r="D20" t="s">
        <v>58</v>
      </c>
      <c r="E20">
        <v>80</v>
      </c>
      <c r="F20">
        <v>79.989999999999995</v>
      </c>
      <c r="G20">
        <v>74.61</v>
      </c>
      <c r="H20">
        <f t="shared" ref="H20:H30" si="0">E20-F20</f>
        <v>1.0000000000005116E-2</v>
      </c>
      <c r="I20" t="s">
        <v>35</v>
      </c>
      <c r="J20" t="s">
        <v>36</v>
      </c>
      <c r="K20" s="4">
        <v>42993</v>
      </c>
    </row>
    <row r="21" spans="1:12">
      <c r="A21">
        <v>20</v>
      </c>
      <c r="B21" t="s">
        <v>38</v>
      </c>
      <c r="C21" s="1" t="s">
        <v>34</v>
      </c>
      <c r="D21" t="s">
        <v>46</v>
      </c>
      <c r="E21">
        <v>50</v>
      </c>
      <c r="F21">
        <v>49.95</v>
      </c>
      <c r="G21">
        <v>45.45</v>
      </c>
      <c r="H21">
        <f t="shared" si="0"/>
        <v>4.9999999999997158E-2</v>
      </c>
      <c r="I21" t="s">
        <v>35</v>
      </c>
      <c r="J21" t="s">
        <v>36</v>
      </c>
      <c r="K21" s="4">
        <v>42996</v>
      </c>
    </row>
    <row r="22" spans="1:12">
      <c r="A22">
        <v>21</v>
      </c>
      <c r="B22" t="s">
        <v>38</v>
      </c>
      <c r="C22" s="1">
        <v>501029</v>
      </c>
      <c r="D22" t="s">
        <v>46</v>
      </c>
      <c r="E22">
        <v>50</v>
      </c>
      <c r="F22">
        <v>49.95</v>
      </c>
      <c r="G22">
        <v>45.46</v>
      </c>
      <c r="H22">
        <f t="shared" si="0"/>
        <v>4.9999999999997158E-2</v>
      </c>
      <c r="I22" t="s">
        <v>35</v>
      </c>
      <c r="J22" t="s">
        <v>36</v>
      </c>
      <c r="K22" s="4">
        <v>42997</v>
      </c>
    </row>
    <row r="23" spans="1:12">
      <c r="A23">
        <v>22</v>
      </c>
      <c r="B23" t="s">
        <v>38</v>
      </c>
      <c r="C23" s="1">
        <v>160212</v>
      </c>
      <c r="D23" t="s">
        <v>11</v>
      </c>
      <c r="E23">
        <v>50</v>
      </c>
      <c r="F23">
        <v>49.93</v>
      </c>
      <c r="G23">
        <v>17.84</v>
      </c>
      <c r="H23">
        <f t="shared" si="0"/>
        <v>7.0000000000000284E-2</v>
      </c>
      <c r="I23" t="s">
        <v>35</v>
      </c>
      <c r="J23" t="s">
        <v>36</v>
      </c>
      <c r="K23" s="4">
        <v>42997</v>
      </c>
    </row>
    <row r="24" spans="1:12">
      <c r="A24">
        <v>23</v>
      </c>
      <c r="B24" t="s">
        <v>38</v>
      </c>
      <c r="C24" s="1" t="s">
        <v>59</v>
      </c>
      <c r="D24" t="s">
        <v>60</v>
      </c>
      <c r="E24">
        <v>50</v>
      </c>
      <c r="F24">
        <v>49.93</v>
      </c>
      <c r="G24">
        <v>33.44</v>
      </c>
      <c r="H24">
        <f t="shared" si="0"/>
        <v>7.0000000000000284E-2</v>
      </c>
      <c r="I24" t="s">
        <v>35</v>
      </c>
      <c r="J24" t="s">
        <v>36</v>
      </c>
      <c r="K24" s="4">
        <v>42997</v>
      </c>
    </row>
    <row r="25" spans="1:12">
      <c r="A25">
        <v>24</v>
      </c>
      <c r="B25" t="s">
        <v>38</v>
      </c>
      <c r="C25" s="1" t="s">
        <v>57</v>
      </c>
      <c r="D25" t="s">
        <v>58</v>
      </c>
      <c r="E25">
        <v>100</v>
      </c>
      <c r="F25">
        <v>99.88</v>
      </c>
      <c r="G25">
        <v>92.99</v>
      </c>
      <c r="H25">
        <f t="shared" si="0"/>
        <v>0.12000000000000455</v>
      </c>
      <c r="I25" t="s">
        <v>35</v>
      </c>
      <c r="J25" t="s">
        <v>36</v>
      </c>
      <c r="K25" s="4">
        <v>42997</v>
      </c>
    </row>
    <row r="26" spans="1:12">
      <c r="A26">
        <v>25</v>
      </c>
      <c r="B26" t="s">
        <v>38</v>
      </c>
      <c r="C26" s="1">
        <v>501029</v>
      </c>
      <c r="D26" t="s">
        <v>46</v>
      </c>
      <c r="E26">
        <v>100</v>
      </c>
      <c r="F26">
        <v>99.9</v>
      </c>
      <c r="G26">
        <v>90.93</v>
      </c>
      <c r="H26">
        <f t="shared" si="0"/>
        <v>9.9999999999994316E-2</v>
      </c>
      <c r="I26" t="s">
        <v>35</v>
      </c>
      <c r="J26" t="s">
        <v>36</v>
      </c>
      <c r="K26" s="4">
        <v>42997</v>
      </c>
    </row>
    <row r="27" spans="1:12">
      <c r="A27">
        <f>A26+1</f>
        <v>26</v>
      </c>
      <c r="B27" t="s">
        <v>38</v>
      </c>
      <c r="C27" s="1" t="s">
        <v>57</v>
      </c>
      <c r="D27" t="s">
        <v>58</v>
      </c>
      <c r="E27">
        <v>50</v>
      </c>
      <c r="F27">
        <v>49.94</v>
      </c>
      <c r="G27">
        <v>47.09</v>
      </c>
      <c r="H27">
        <f t="shared" si="0"/>
        <v>6.0000000000002274E-2</v>
      </c>
      <c r="I27" t="s">
        <v>35</v>
      </c>
      <c r="J27" t="s">
        <v>36</v>
      </c>
      <c r="K27" s="4">
        <v>43000</v>
      </c>
      <c r="L27" t="s">
        <v>100</v>
      </c>
    </row>
    <row r="28" spans="1:12">
      <c r="A28">
        <f>A27+1</f>
        <v>27</v>
      </c>
      <c r="B28" t="s">
        <v>38</v>
      </c>
      <c r="C28" s="1">
        <v>160212</v>
      </c>
      <c r="D28" t="s">
        <v>11</v>
      </c>
      <c r="E28">
        <v>90</v>
      </c>
      <c r="F28">
        <v>89.87</v>
      </c>
      <c r="G28">
        <v>32.53</v>
      </c>
      <c r="H28">
        <f t="shared" si="0"/>
        <v>0.12999999999999545</v>
      </c>
      <c r="I28" t="s">
        <v>35</v>
      </c>
      <c r="J28" t="s">
        <v>36</v>
      </c>
      <c r="K28" s="4">
        <v>43003</v>
      </c>
      <c r="L28" t="s">
        <v>100</v>
      </c>
    </row>
    <row r="29" spans="1:12">
      <c r="A29">
        <f t="shared" ref="A29:A30" si="1">A28+1</f>
        <v>28</v>
      </c>
      <c r="B29" t="s">
        <v>38</v>
      </c>
      <c r="C29" s="1" t="s">
        <v>59</v>
      </c>
      <c r="D29" t="s">
        <v>60</v>
      </c>
      <c r="E29">
        <v>100</v>
      </c>
      <c r="F29">
        <v>99.86</v>
      </c>
      <c r="G29">
        <v>69.97</v>
      </c>
      <c r="H29">
        <f t="shared" si="0"/>
        <v>0.14000000000000057</v>
      </c>
      <c r="I29" t="s">
        <v>35</v>
      </c>
      <c r="J29" t="s">
        <v>36</v>
      </c>
      <c r="K29" s="4">
        <v>43004</v>
      </c>
    </row>
    <row r="30" spans="1:12">
      <c r="A30">
        <f t="shared" si="1"/>
        <v>29</v>
      </c>
      <c r="B30" t="s">
        <v>38</v>
      </c>
      <c r="C30" s="1">
        <v>160716</v>
      </c>
      <c r="D30" t="s">
        <v>3</v>
      </c>
      <c r="E30">
        <v>50</v>
      </c>
      <c r="F30">
        <v>49.94</v>
      </c>
      <c r="G30">
        <v>34.14</v>
      </c>
      <c r="H30">
        <f t="shared" si="0"/>
        <v>6.0000000000002274E-2</v>
      </c>
      <c r="I30" t="s">
        <v>35</v>
      </c>
      <c r="J30" t="s">
        <v>36</v>
      </c>
      <c r="K30" s="4">
        <v>43007</v>
      </c>
      <c r="L30" t="s">
        <v>101</v>
      </c>
    </row>
  </sheetData>
  <autoFilter ref="A1:L26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>
      <selection activeCell="E128" sqref="E128"/>
    </sheetView>
  </sheetViews>
  <sheetFormatPr defaultRowHeight="15"/>
  <cols>
    <col min="1" max="1" width="11.85546875" style="8" bestFit="1" customWidth="1"/>
    <col min="2" max="2" width="39.140625" style="8" bestFit="1" customWidth="1"/>
    <col min="3" max="6" width="11.85546875" style="8" bestFit="1" customWidth="1"/>
    <col min="7" max="7" width="14" style="8" bestFit="1" customWidth="1"/>
    <col min="8" max="8" width="17.28515625" style="8" bestFit="1" customWidth="1"/>
    <col min="9" max="9" width="14" style="8" bestFit="1" customWidth="1"/>
    <col min="10" max="10" width="16.28515625" style="8" bestFit="1" customWidth="1"/>
    <col min="11" max="16384" width="9.140625" style="8"/>
  </cols>
  <sheetData>
    <row r="1" spans="1:10">
      <c r="A1" s="8" t="s">
        <v>0</v>
      </c>
      <c r="B1" s="8" t="s">
        <v>1</v>
      </c>
      <c r="C1" s="8" t="s">
        <v>63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</row>
    <row r="2" spans="1:10" s="7" customFormat="1" hidden="1">
      <c r="A2" s="7" t="s">
        <v>21</v>
      </c>
      <c r="B2" s="7" t="s">
        <v>3</v>
      </c>
      <c r="C2" s="7" t="s">
        <v>102</v>
      </c>
      <c r="D2" s="10">
        <v>1.4796</v>
      </c>
      <c r="E2" s="10">
        <v>830.02600800000005</v>
      </c>
      <c r="F2" s="10">
        <v>2.6008E-2</v>
      </c>
      <c r="G2" s="10">
        <v>3.1000000000000001E-5</v>
      </c>
      <c r="H2" s="10">
        <v>830.02600800000005</v>
      </c>
      <c r="I2" s="10">
        <v>2.6008E-2</v>
      </c>
      <c r="J2" s="10">
        <v>3.1000000000000001E-5</v>
      </c>
    </row>
    <row r="3" spans="1:10" s="7" customFormat="1" hidden="1">
      <c r="A3" s="7" t="s">
        <v>22</v>
      </c>
      <c r="B3" s="7" t="s">
        <v>4</v>
      </c>
      <c r="C3" s="7" t="s">
        <v>102</v>
      </c>
      <c r="D3" s="10">
        <v>1.151</v>
      </c>
      <c r="E3" s="10">
        <v>548.88887999999997</v>
      </c>
      <c r="F3" s="10">
        <v>18.88888</v>
      </c>
      <c r="G3" s="10">
        <v>3.5638999999999997E-2</v>
      </c>
      <c r="H3" s="10">
        <v>548.88887999999997</v>
      </c>
      <c r="I3" s="10">
        <v>18.88888</v>
      </c>
      <c r="J3" s="10">
        <v>3.5638999999999997E-2</v>
      </c>
    </row>
    <row r="4" spans="1:10" s="7" customFormat="1" hidden="1">
      <c r="A4" s="7" t="s">
        <v>57</v>
      </c>
      <c r="B4" s="7" t="s">
        <v>58</v>
      </c>
      <c r="C4" s="7" t="s">
        <v>102</v>
      </c>
      <c r="D4" s="10">
        <v>1.0956999999999999</v>
      </c>
      <c r="E4" s="10">
        <v>235.23583300000001</v>
      </c>
      <c r="F4" s="10">
        <v>5.2358330000000004</v>
      </c>
      <c r="G4" s="10">
        <v>2.2764E-2</v>
      </c>
      <c r="H4" s="10">
        <v>235.23583300000001</v>
      </c>
      <c r="I4" s="10">
        <v>5.2358330000000004</v>
      </c>
      <c r="J4" s="10">
        <v>2.2764E-2</v>
      </c>
    </row>
    <row r="5" spans="1:10" s="7" customFormat="1" hidden="1">
      <c r="A5" s="7" t="s">
        <v>10</v>
      </c>
      <c r="B5" s="7" t="s">
        <v>11</v>
      </c>
      <c r="C5" s="7" t="s">
        <v>102</v>
      </c>
      <c r="D5" s="10">
        <v>2.915</v>
      </c>
      <c r="E5" s="10">
        <v>231.45099999999999</v>
      </c>
      <c r="F5" s="10">
        <v>11.351000000000001</v>
      </c>
      <c r="G5" s="10">
        <v>5.1572E-2</v>
      </c>
      <c r="H5" s="10">
        <v>231.45099999999999</v>
      </c>
      <c r="I5" s="10">
        <v>11.351000000000001</v>
      </c>
      <c r="J5" s="10">
        <v>5.1572E-2</v>
      </c>
    </row>
    <row r="6" spans="1:10">
      <c r="A6" s="7" t="s">
        <v>62</v>
      </c>
      <c r="B6" s="7" t="s">
        <v>62</v>
      </c>
      <c r="C6" s="7" t="s">
        <v>102</v>
      </c>
      <c r="D6" s="10">
        <v>0</v>
      </c>
      <c r="E6" s="10">
        <v>2193.9525170000002</v>
      </c>
      <c r="F6" s="10">
        <v>43.852516999999999</v>
      </c>
      <c r="G6" s="10">
        <v>2.0395E-2</v>
      </c>
      <c r="H6" s="10">
        <v>2193.9525170000002</v>
      </c>
      <c r="I6" s="10">
        <v>43.852516999999999</v>
      </c>
      <c r="J6" s="10">
        <v>2.0395E-2</v>
      </c>
    </row>
    <row r="7" spans="1:10" s="7" customFormat="1" hidden="1">
      <c r="A7" s="7" t="s">
        <v>34</v>
      </c>
      <c r="B7" s="7" t="s">
        <v>46</v>
      </c>
      <c r="C7" s="7" t="s">
        <v>102</v>
      </c>
      <c r="D7" s="10">
        <v>1.1106</v>
      </c>
      <c r="E7" s="10">
        <v>348.350796</v>
      </c>
      <c r="F7" s="10">
        <v>8.3507960000000008</v>
      </c>
      <c r="G7" s="10">
        <v>2.4560999999999999E-2</v>
      </c>
      <c r="H7" s="10">
        <v>348.350796</v>
      </c>
      <c r="I7" s="10">
        <v>8.3507960000000008</v>
      </c>
      <c r="J7" s="10">
        <v>2.4560999999999999E-2</v>
      </c>
    </row>
    <row r="8" spans="1:10" s="7" customFormat="1" hidden="1">
      <c r="A8" s="7" t="s">
        <v>59</v>
      </c>
      <c r="B8" s="7" t="s">
        <v>60</v>
      </c>
      <c r="C8" s="7" t="s">
        <v>99</v>
      </c>
      <c r="D8" s="10">
        <v>1.4950000000000001</v>
      </c>
      <c r="E8" s="10">
        <v>255.52539999999999</v>
      </c>
      <c r="F8" s="10">
        <v>5.5254000000000003</v>
      </c>
      <c r="G8" s="10">
        <v>2.2100999999999999E-2</v>
      </c>
      <c r="H8" s="10">
        <v>255.52539999999999</v>
      </c>
      <c r="I8" s="10">
        <v>5.5254000000000003</v>
      </c>
      <c r="J8" s="10">
        <v>2.2100999999999999E-2</v>
      </c>
    </row>
    <row r="9" spans="1:10" s="7" customFormat="1" hidden="1">
      <c r="A9" s="7" t="s">
        <v>44</v>
      </c>
      <c r="B9" s="7" t="s">
        <v>6</v>
      </c>
      <c r="C9" s="7" t="s">
        <v>99</v>
      </c>
      <c r="D9" s="10">
        <v>1.419</v>
      </c>
      <c r="E9" s="10">
        <v>214.42509000000001</v>
      </c>
      <c r="F9" s="10">
        <v>34.955089999999998</v>
      </c>
      <c r="G9" s="10">
        <v>0.194768</v>
      </c>
      <c r="H9" s="10">
        <v>214.42509000000001</v>
      </c>
      <c r="I9" s="10">
        <v>34.955089999999998</v>
      </c>
      <c r="J9" s="10">
        <v>0.194768</v>
      </c>
    </row>
    <row r="10" spans="1:10" s="7" customFormat="1" hidden="1">
      <c r="A10" s="7" t="s">
        <v>57</v>
      </c>
      <c r="B10" s="7" t="s">
        <v>58</v>
      </c>
      <c r="C10" s="7" t="s">
        <v>99</v>
      </c>
      <c r="D10" s="10">
        <v>1.0900000000000001</v>
      </c>
      <c r="E10" s="10">
        <v>234.0121</v>
      </c>
      <c r="F10" s="10">
        <v>4.0121000000000002</v>
      </c>
      <c r="G10" s="10">
        <v>1.7443E-2</v>
      </c>
      <c r="H10" s="10">
        <v>234.0121</v>
      </c>
      <c r="I10" s="10">
        <v>4.0121000000000002</v>
      </c>
      <c r="J10" s="10">
        <v>1.7443E-2</v>
      </c>
    </row>
    <row r="11" spans="1:10" s="7" customFormat="1" hidden="1">
      <c r="A11" s="7" t="s">
        <v>22</v>
      </c>
      <c r="B11" s="7" t="s">
        <v>4</v>
      </c>
      <c r="C11" s="7" t="s">
        <v>99</v>
      </c>
      <c r="D11" s="10">
        <v>1.149</v>
      </c>
      <c r="E11" s="10">
        <v>547.93511999999998</v>
      </c>
      <c r="F11" s="10">
        <v>17.935120000000001</v>
      </c>
      <c r="G11" s="10">
        <v>3.3839000000000001E-2</v>
      </c>
      <c r="H11" s="10">
        <v>547.93511999999998</v>
      </c>
      <c r="I11" s="10">
        <v>17.935120000000001</v>
      </c>
      <c r="J11" s="10">
        <v>3.3839000000000001E-2</v>
      </c>
    </row>
    <row r="12" spans="1:10" hidden="1">
      <c r="A12" s="7" t="s">
        <v>21</v>
      </c>
      <c r="B12" s="7" t="s">
        <v>3</v>
      </c>
      <c r="C12" s="7" t="s">
        <v>99</v>
      </c>
      <c r="D12" s="10">
        <v>1.4772000000000001</v>
      </c>
      <c r="E12" s="10">
        <v>828.67965600000002</v>
      </c>
      <c r="F12" s="10">
        <v>-1.320344</v>
      </c>
      <c r="G12" s="10">
        <v>-1.591E-3</v>
      </c>
      <c r="H12" s="10">
        <v>828.67965600000002</v>
      </c>
      <c r="I12" s="10">
        <v>-1.320344</v>
      </c>
      <c r="J12" s="10">
        <v>-1.591E-3</v>
      </c>
    </row>
    <row r="13" spans="1:10" s="7" customFormat="1">
      <c r="A13" s="7" t="s">
        <v>62</v>
      </c>
      <c r="B13" s="7" t="s">
        <v>62</v>
      </c>
      <c r="C13" s="7" t="s">
        <v>99</v>
      </c>
      <c r="D13" s="10">
        <v>0</v>
      </c>
      <c r="E13" s="10">
        <v>2659.7283560000001</v>
      </c>
      <c r="F13" s="10">
        <v>80.158355999999998</v>
      </c>
      <c r="G13" s="10">
        <v>3.1074000000000001E-2</v>
      </c>
      <c r="H13" s="10">
        <v>2659.7283560000001</v>
      </c>
      <c r="I13" s="10">
        <v>80.158355999999998</v>
      </c>
      <c r="J13" s="10">
        <v>3.1074000000000001E-2</v>
      </c>
    </row>
    <row r="14" spans="1:10" s="7" customFormat="1" hidden="1">
      <c r="A14" s="8" t="s">
        <v>10</v>
      </c>
      <c r="B14" s="8" t="s">
        <v>11</v>
      </c>
      <c r="C14" s="8" t="s">
        <v>99</v>
      </c>
      <c r="D14" s="9">
        <v>2.923</v>
      </c>
      <c r="E14" s="9">
        <v>232.08619999999999</v>
      </c>
      <c r="F14" s="9">
        <v>11.9862</v>
      </c>
      <c r="G14" s="9">
        <v>5.4456999999999998E-2</v>
      </c>
      <c r="H14" s="9">
        <v>232.08619999999999</v>
      </c>
      <c r="I14" s="9">
        <v>11.9862</v>
      </c>
      <c r="J14" s="9">
        <v>5.4456999999999998E-2</v>
      </c>
    </row>
    <row r="15" spans="1:10" s="7" customFormat="1" hidden="1">
      <c r="A15" s="7" t="s">
        <v>34</v>
      </c>
      <c r="B15" s="7" t="s">
        <v>46</v>
      </c>
      <c r="C15" s="7" t="s">
        <v>99</v>
      </c>
      <c r="D15" s="10">
        <v>1.1065</v>
      </c>
      <c r="E15" s="10">
        <v>347.06479000000002</v>
      </c>
      <c r="F15" s="10">
        <v>7.0647900000000003</v>
      </c>
      <c r="G15" s="10">
        <v>2.0778000000000001E-2</v>
      </c>
      <c r="H15" s="10">
        <v>347.06479000000002</v>
      </c>
      <c r="I15" s="10">
        <v>7.0647900000000003</v>
      </c>
      <c r="J15" s="10">
        <v>2.0778000000000001E-2</v>
      </c>
    </row>
    <row r="16" spans="1:10" s="7" customFormat="1" hidden="1">
      <c r="A16" s="7" t="s">
        <v>59</v>
      </c>
      <c r="B16" s="7" t="s">
        <v>60</v>
      </c>
      <c r="C16" s="7" t="s">
        <v>98</v>
      </c>
      <c r="D16" s="10">
        <v>1.4610000000000001</v>
      </c>
      <c r="E16" s="10">
        <v>249.71412000000001</v>
      </c>
      <c r="F16" s="10">
        <v>-0.28588000000000002</v>
      </c>
      <c r="G16" s="10">
        <v>-1.1440000000000001E-3</v>
      </c>
      <c r="H16" s="10">
        <v>249.71412000000001</v>
      </c>
      <c r="I16" s="10">
        <v>-0.28588000000000002</v>
      </c>
      <c r="J16" s="10">
        <v>-1.1440000000000001E-3</v>
      </c>
    </row>
    <row r="17" spans="1:10" s="7" customFormat="1">
      <c r="A17" s="7" t="s">
        <v>62</v>
      </c>
      <c r="B17" s="7" t="s">
        <v>62</v>
      </c>
      <c r="C17" s="7" t="s">
        <v>98</v>
      </c>
      <c r="D17" s="10">
        <v>0</v>
      </c>
      <c r="E17" s="10">
        <v>2083.1904500000001</v>
      </c>
      <c r="F17" s="10">
        <v>33.620449999999998</v>
      </c>
      <c r="G17" s="10">
        <v>1.6403000000000001E-2</v>
      </c>
      <c r="H17" s="10">
        <v>2083.1904500000001</v>
      </c>
      <c r="I17" s="10">
        <v>33.620449999999998</v>
      </c>
      <c r="J17" s="10">
        <v>1.6403000000000001E-2</v>
      </c>
    </row>
    <row r="18" spans="1:10" s="7" customFormat="1" hidden="1">
      <c r="A18" s="7" t="s">
        <v>34</v>
      </c>
      <c r="B18" s="7" t="s">
        <v>46</v>
      </c>
      <c r="C18" s="7" t="s">
        <v>98</v>
      </c>
      <c r="D18" s="10">
        <v>1.0951</v>
      </c>
      <c r="E18" s="10">
        <v>343.48906599999998</v>
      </c>
      <c r="F18" s="10">
        <v>3.4890659999999998</v>
      </c>
      <c r="G18" s="10">
        <v>1.0260999999999999E-2</v>
      </c>
      <c r="H18" s="10">
        <v>343.48906599999998</v>
      </c>
      <c r="I18" s="10">
        <v>3.4890659999999998</v>
      </c>
      <c r="J18" s="10">
        <v>1.0260999999999999E-2</v>
      </c>
    </row>
    <row r="19" spans="1:10" s="7" customFormat="1" hidden="1">
      <c r="A19" s="7" t="s">
        <v>57</v>
      </c>
      <c r="B19" s="7" t="s">
        <v>58</v>
      </c>
      <c r="C19" s="7" t="s">
        <v>98</v>
      </c>
      <c r="D19" s="10">
        <v>1.0775999999999999</v>
      </c>
      <c r="E19" s="10">
        <v>231.34994399999999</v>
      </c>
      <c r="F19" s="10">
        <v>1.349944</v>
      </c>
      <c r="G19" s="10">
        <v>5.8690000000000001E-3</v>
      </c>
      <c r="H19" s="10">
        <v>231.34994399999999</v>
      </c>
      <c r="I19" s="10">
        <v>1.349944</v>
      </c>
      <c r="J19" s="10">
        <v>5.8690000000000001E-3</v>
      </c>
    </row>
    <row r="20" spans="1:10" s="7" customFormat="1" hidden="1">
      <c r="A20" s="7" t="s">
        <v>21</v>
      </c>
      <c r="B20" s="7" t="s">
        <v>3</v>
      </c>
      <c r="C20" s="7" t="s">
        <v>98</v>
      </c>
      <c r="D20" s="10">
        <v>1.464</v>
      </c>
      <c r="E20" s="10">
        <v>821.27472</v>
      </c>
      <c r="F20" s="10">
        <v>-8.7252799999999997</v>
      </c>
      <c r="G20" s="10">
        <v>-1.0513E-2</v>
      </c>
      <c r="H20" s="10">
        <v>821.27472</v>
      </c>
      <c r="I20" s="10">
        <v>-8.7252799999999997</v>
      </c>
      <c r="J20" s="10">
        <v>-1.0513E-2</v>
      </c>
    </row>
    <row r="21" spans="1:10" s="7" customFormat="1" hidden="1">
      <c r="A21" s="7" t="s">
        <v>44</v>
      </c>
      <c r="B21" s="7" t="s">
        <v>6</v>
      </c>
      <c r="C21" s="7" t="s">
        <v>98</v>
      </c>
      <c r="D21" s="10">
        <v>1.38</v>
      </c>
      <c r="E21" s="10">
        <v>208.5318</v>
      </c>
      <c r="F21" s="10">
        <v>29.061800000000002</v>
      </c>
      <c r="G21" s="10">
        <v>0.16193099999999999</v>
      </c>
      <c r="H21" s="10">
        <v>208.5318</v>
      </c>
      <c r="I21" s="10">
        <v>29.061800000000002</v>
      </c>
      <c r="J21" s="10">
        <v>0.16193099999999999</v>
      </c>
    </row>
    <row r="22" spans="1:10" s="7" customFormat="1" hidden="1">
      <c r="A22" s="8" t="s">
        <v>10</v>
      </c>
      <c r="B22" s="8" t="s">
        <v>11</v>
      </c>
      <c r="C22" s="8" t="s">
        <v>98</v>
      </c>
      <c r="D22" s="9">
        <v>2.8820000000000001</v>
      </c>
      <c r="E22" s="9">
        <v>228.83080000000001</v>
      </c>
      <c r="F22" s="9">
        <v>8.7308000000000003</v>
      </c>
      <c r="G22" s="9">
        <v>3.9667000000000001E-2</v>
      </c>
      <c r="H22" s="9">
        <v>228.83080000000001</v>
      </c>
      <c r="I22" s="9">
        <v>8.7308000000000003</v>
      </c>
      <c r="J22" s="9">
        <v>3.9667000000000001E-2</v>
      </c>
    </row>
    <row r="23" spans="1:10" hidden="1">
      <c r="A23" s="7" t="s">
        <v>59</v>
      </c>
      <c r="B23" s="7" t="s">
        <v>60</v>
      </c>
      <c r="C23" s="7" t="s">
        <v>97</v>
      </c>
      <c r="D23" s="10">
        <v>1.4510000000000001</v>
      </c>
      <c r="E23" s="10">
        <v>248.00492</v>
      </c>
      <c r="F23" s="10">
        <v>-1.99508</v>
      </c>
      <c r="G23" s="10">
        <v>-7.9810000000000002E-3</v>
      </c>
      <c r="H23" s="10">
        <v>248.00492</v>
      </c>
      <c r="I23" s="10">
        <v>-1.99508</v>
      </c>
      <c r="J23" s="10">
        <v>-7.9810000000000002E-3</v>
      </c>
    </row>
    <row r="24" spans="1:10" s="7" customFormat="1" hidden="1">
      <c r="A24" s="7" t="s">
        <v>57</v>
      </c>
      <c r="B24" s="7" t="s">
        <v>58</v>
      </c>
      <c r="C24" s="7" t="s">
        <v>97</v>
      </c>
      <c r="D24" s="10">
        <v>1.0693999999999999</v>
      </c>
      <c r="E24" s="10">
        <v>229.58948599999999</v>
      </c>
      <c r="F24" s="10">
        <v>-0.41051399999999999</v>
      </c>
      <c r="G24" s="10">
        <v>-1.7849999999999999E-3</v>
      </c>
      <c r="H24" s="10">
        <v>229.58948599999999</v>
      </c>
      <c r="I24" s="10">
        <v>-0.41051399999999999</v>
      </c>
      <c r="J24" s="10">
        <v>-1.7849999999999999E-3</v>
      </c>
    </row>
    <row r="25" spans="1:10" s="7" customFormat="1" hidden="1">
      <c r="A25" s="7" t="s">
        <v>10</v>
      </c>
      <c r="B25" s="7" t="s">
        <v>11</v>
      </c>
      <c r="C25" s="7" t="s">
        <v>97</v>
      </c>
      <c r="D25" s="10">
        <v>2.8079999999999998</v>
      </c>
      <c r="E25" s="10">
        <v>222.95519999999999</v>
      </c>
      <c r="F25" s="10">
        <v>2.8552</v>
      </c>
      <c r="G25" s="10">
        <v>1.2971999999999999E-2</v>
      </c>
      <c r="H25" s="10">
        <v>222.95519999999999</v>
      </c>
      <c r="I25" s="10">
        <v>2.8552</v>
      </c>
      <c r="J25" s="10">
        <v>1.2971999999999999E-2</v>
      </c>
    </row>
    <row r="26" spans="1:10">
      <c r="A26" s="7" t="s">
        <v>62</v>
      </c>
      <c r="B26" s="7" t="s">
        <v>62</v>
      </c>
      <c r="C26" s="7" t="s">
        <v>97</v>
      </c>
      <c r="D26" s="10">
        <v>0</v>
      </c>
      <c r="E26" s="10">
        <v>2020.5645400000001</v>
      </c>
      <c r="F26" s="10">
        <v>20.994540000000001</v>
      </c>
      <c r="G26" s="10">
        <v>1.0499E-2</v>
      </c>
      <c r="H26" s="10">
        <v>2020.5645400000001</v>
      </c>
      <c r="I26" s="10">
        <v>20.994540000000001</v>
      </c>
      <c r="J26" s="10">
        <v>1.0499E-2</v>
      </c>
    </row>
    <row r="27" spans="1:10" hidden="1">
      <c r="A27" s="7" t="s">
        <v>34</v>
      </c>
      <c r="B27" s="7" t="s">
        <v>46</v>
      </c>
      <c r="C27" s="7" t="s">
        <v>97</v>
      </c>
      <c r="D27" s="10">
        <v>1.0898000000000001</v>
      </c>
      <c r="E27" s="10">
        <v>341.82666799999998</v>
      </c>
      <c r="F27" s="10">
        <v>1.826668</v>
      </c>
      <c r="G27" s="10">
        <v>5.372E-3</v>
      </c>
      <c r="H27" s="10">
        <v>341.82666799999998</v>
      </c>
      <c r="I27" s="10">
        <v>1.826668</v>
      </c>
      <c r="J27" s="10">
        <v>5.372E-3</v>
      </c>
    </row>
    <row r="28" spans="1:10" s="7" customFormat="1" hidden="1">
      <c r="A28" s="7" t="s">
        <v>44</v>
      </c>
      <c r="B28" s="7" t="s">
        <v>6</v>
      </c>
      <c r="C28" s="7" t="s">
        <v>97</v>
      </c>
      <c r="D28" s="10">
        <v>1.373</v>
      </c>
      <c r="E28" s="10">
        <v>207.47403</v>
      </c>
      <c r="F28" s="10">
        <v>28.00403</v>
      </c>
      <c r="G28" s="10">
        <v>0.15603700000000001</v>
      </c>
      <c r="H28" s="10">
        <v>207.47403</v>
      </c>
      <c r="I28" s="10">
        <v>28.00403</v>
      </c>
      <c r="J28" s="10">
        <v>0.15603700000000001</v>
      </c>
    </row>
    <row r="29" spans="1:10" s="7" customFormat="1" hidden="1">
      <c r="A29" s="7" t="s">
        <v>21</v>
      </c>
      <c r="B29" s="7" t="s">
        <v>3</v>
      </c>
      <c r="C29" s="7" t="s">
        <v>97</v>
      </c>
      <c r="D29" s="10">
        <v>1.4629000000000001</v>
      </c>
      <c r="E29" s="10">
        <v>770.71423600000003</v>
      </c>
      <c r="F29" s="10">
        <v>-9.2857640000000004</v>
      </c>
      <c r="G29" s="10">
        <v>-1.1905000000000001E-2</v>
      </c>
      <c r="H29" s="10">
        <v>770.71423600000003</v>
      </c>
      <c r="I29" s="10">
        <v>-9.2857640000000004</v>
      </c>
      <c r="J29" s="10">
        <v>-1.1905000000000001E-2</v>
      </c>
    </row>
    <row r="30" spans="1:10" s="7" customFormat="1" hidden="1">
      <c r="A30" s="8" t="s">
        <v>59</v>
      </c>
      <c r="B30" s="8" t="s">
        <v>60</v>
      </c>
      <c r="C30" s="8" t="s">
        <v>95</v>
      </c>
      <c r="D30" s="9">
        <v>1.4530000000000001</v>
      </c>
      <c r="E30" s="9">
        <v>248.34675999999999</v>
      </c>
      <c r="F30" s="9">
        <v>-1.65324</v>
      </c>
      <c r="G30" s="9">
        <v>-6.613E-3</v>
      </c>
      <c r="H30" s="9">
        <v>248.34675999999999</v>
      </c>
      <c r="I30" s="9">
        <v>-1.65324</v>
      </c>
      <c r="J30" s="9">
        <v>-6.613E-3</v>
      </c>
    </row>
    <row r="31" spans="1:10" s="7" customFormat="1" hidden="1">
      <c r="A31" s="7" t="s">
        <v>57</v>
      </c>
      <c r="B31" s="7" t="s">
        <v>58</v>
      </c>
      <c r="C31" s="7" t="s">
        <v>95</v>
      </c>
      <c r="D31" s="10">
        <v>1.0714999999999999</v>
      </c>
      <c r="E31" s="10">
        <v>230.040335</v>
      </c>
      <c r="F31" s="10">
        <v>4.0335000000000003E-2</v>
      </c>
      <c r="G31" s="10">
        <v>1.75E-4</v>
      </c>
      <c r="H31" s="10">
        <v>230.040335</v>
      </c>
      <c r="I31" s="10">
        <v>4.0335000000000003E-2</v>
      </c>
      <c r="J31" s="10">
        <v>1.75E-4</v>
      </c>
    </row>
    <row r="32" spans="1:10" s="7" customFormat="1" hidden="1">
      <c r="A32" s="7" t="s">
        <v>21</v>
      </c>
      <c r="B32" s="7" t="s">
        <v>3</v>
      </c>
      <c r="C32" s="7" t="s">
        <v>95</v>
      </c>
      <c r="D32" s="10">
        <v>1.4678</v>
      </c>
      <c r="E32" s="10">
        <v>773.29575199999999</v>
      </c>
      <c r="F32" s="10">
        <v>-6.7042479999999998</v>
      </c>
      <c r="G32" s="10">
        <v>-8.5959999999999995E-3</v>
      </c>
      <c r="H32" s="10">
        <v>773.29575199999999</v>
      </c>
      <c r="I32" s="10">
        <v>-6.7042479999999998</v>
      </c>
      <c r="J32" s="10">
        <v>-8.5959999999999995E-3</v>
      </c>
    </row>
    <row r="33" spans="1:10" s="7" customFormat="1" hidden="1">
      <c r="A33" s="7" t="s">
        <v>44</v>
      </c>
      <c r="B33" s="7" t="s">
        <v>6</v>
      </c>
      <c r="C33" s="7" t="s">
        <v>95</v>
      </c>
      <c r="D33" s="10">
        <v>1.3779999999999999</v>
      </c>
      <c r="E33" s="10">
        <v>208.22958</v>
      </c>
      <c r="F33" s="10">
        <v>28.75958</v>
      </c>
      <c r="G33" s="10">
        <v>0.160247</v>
      </c>
      <c r="H33" s="10">
        <v>208.22958</v>
      </c>
      <c r="I33" s="10">
        <v>28.75958</v>
      </c>
      <c r="J33" s="10">
        <v>0.160247</v>
      </c>
    </row>
    <row r="34" spans="1:10" s="7" customFormat="1">
      <c r="A34" s="7" t="s">
        <v>62</v>
      </c>
      <c r="B34" s="7" t="s">
        <v>62</v>
      </c>
      <c r="C34" s="7" t="s">
        <v>95</v>
      </c>
      <c r="D34" s="10">
        <v>0</v>
      </c>
      <c r="E34" s="10">
        <v>2558.288669</v>
      </c>
      <c r="F34" s="10">
        <v>28.718668999999998</v>
      </c>
      <c r="G34" s="10">
        <v>1.1353E-2</v>
      </c>
      <c r="H34" s="10">
        <v>2558.288669</v>
      </c>
      <c r="I34" s="10">
        <v>28.718668999999998</v>
      </c>
      <c r="J34" s="10">
        <v>1.1353E-2</v>
      </c>
    </row>
    <row r="35" spans="1:10" hidden="1">
      <c r="A35" s="7" t="s">
        <v>22</v>
      </c>
      <c r="B35" s="7" t="s">
        <v>4</v>
      </c>
      <c r="C35" s="7" t="s">
        <v>95</v>
      </c>
      <c r="D35" s="10">
        <v>1.121</v>
      </c>
      <c r="E35" s="10">
        <v>534.58248000000003</v>
      </c>
      <c r="F35" s="10">
        <v>4.5824800000000003</v>
      </c>
      <c r="G35" s="10">
        <v>8.6459999999999992E-3</v>
      </c>
      <c r="H35" s="10">
        <v>534.58248000000003</v>
      </c>
      <c r="I35" s="10">
        <v>4.5824800000000003</v>
      </c>
      <c r="J35" s="10">
        <v>8.6459999999999992E-3</v>
      </c>
    </row>
    <row r="36" spans="1:10" s="7" customFormat="1" hidden="1">
      <c r="A36" s="7" t="s">
        <v>34</v>
      </c>
      <c r="B36" s="7" t="s">
        <v>46</v>
      </c>
      <c r="C36" s="7" t="s">
        <v>95</v>
      </c>
      <c r="D36" s="10">
        <v>1.0907</v>
      </c>
      <c r="E36" s="10">
        <v>342.10896200000002</v>
      </c>
      <c r="F36" s="10">
        <v>2.108962</v>
      </c>
      <c r="G36" s="10">
        <v>6.202E-3</v>
      </c>
      <c r="H36" s="10">
        <v>342.10896200000002</v>
      </c>
      <c r="I36" s="10">
        <v>2.108962</v>
      </c>
      <c r="J36" s="10">
        <v>6.202E-3</v>
      </c>
    </row>
    <row r="37" spans="1:10" s="7" customFormat="1" hidden="1">
      <c r="A37" s="7" t="s">
        <v>10</v>
      </c>
      <c r="B37" s="7" t="s">
        <v>11</v>
      </c>
      <c r="C37" s="7" t="s">
        <v>95</v>
      </c>
      <c r="D37" s="10">
        <v>2.7919999999999998</v>
      </c>
      <c r="E37" s="10">
        <v>221.6848</v>
      </c>
      <c r="F37" s="10">
        <v>1.5848</v>
      </c>
      <c r="G37" s="10">
        <v>7.1999999999999998E-3</v>
      </c>
      <c r="H37" s="10">
        <v>221.6848</v>
      </c>
      <c r="I37" s="10">
        <v>1.5848</v>
      </c>
      <c r="J37" s="10">
        <v>7.1999999999999998E-3</v>
      </c>
    </row>
    <row r="38" spans="1:10" s="7" customFormat="1">
      <c r="A38" s="8" t="s">
        <v>62</v>
      </c>
      <c r="B38" s="8" t="s">
        <v>62</v>
      </c>
      <c r="C38" s="8" t="s">
        <v>96</v>
      </c>
      <c r="D38" s="9">
        <v>0</v>
      </c>
      <c r="E38" s="9">
        <v>2548.1273030000002</v>
      </c>
      <c r="F38" s="9">
        <v>18.557303000000001</v>
      </c>
      <c r="G38" s="9">
        <v>7.3359999999999996E-3</v>
      </c>
      <c r="H38" s="9">
        <v>2548.1273030000002</v>
      </c>
      <c r="I38" s="9">
        <v>18.557303000000001</v>
      </c>
      <c r="J38" s="9">
        <v>7.3359999999999996E-3</v>
      </c>
    </row>
    <row r="39" spans="1:10" hidden="1">
      <c r="A39" s="7" t="s">
        <v>57</v>
      </c>
      <c r="B39" s="7" t="s">
        <v>58</v>
      </c>
      <c r="C39" s="7" t="s">
        <v>96</v>
      </c>
      <c r="D39" s="10">
        <v>1.0629</v>
      </c>
      <c r="E39" s="10">
        <v>228.19400099999999</v>
      </c>
      <c r="F39" s="10">
        <v>-1.8059989999999999</v>
      </c>
      <c r="G39" s="10">
        <v>-7.8530000000000006E-3</v>
      </c>
      <c r="H39" s="10">
        <v>228.19400099999999</v>
      </c>
      <c r="I39" s="10">
        <v>-1.8059989999999999</v>
      </c>
      <c r="J39" s="10">
        <v>-7.8530000000000006E-3</v>
      </c>
    </row>
    <row r="40" spans="1:10" s="7" customFormat="1" hidden="1">
      <c r="A40" s="7" t="s">
        <v>22</v>
      </c>
      <c r="B40" s="7" t="s">
        <v>4</v>
      </c>
      <c r="C40" s="7" t="s">
        <v>96</v>
      </c>
      <c r="D40" s="10">
        <v>1.1200000000000001</v>
      </c>
      <c r="E40" s="10">
        <v>534.10559999999998</v>
      </c>
      <c r="F40" s="10">
        <v>4.1055999999999999</v>
      </c>
      <c r="G40" s="10">
        <v>7.7460000000000003E-3</v>
      </c>
      <c r="H40" s="10">
        <v>534.10559999999998</v>
      </c>
      <c r="I40" s="10">
        <v>4.1055999999999999</v>
      </c>
      <c r="J40" s="10">
        <v>7.7460000000000003E-3</v>
      </c>
    </row>
    <row r="41" spans="1:10" hidden="1">
      <c r="A41" s="7" t="s">
        <v>59</v>
      </c>
      <c r="B41" s="7" t="s">
        <v>60</v>
      </c>
      <c r="C41" s="7" t="s">
        <v>96</v>
      </c>
      <c r="D41" s="10">
        <v>1.427</v>
      </c>
      <c r="E41" s="10">
        <v>243.90284</v>
      </c>
      <c r="F41" s="10">
        <v>-6.0971599999999997</v>
      </c>
      <c r="G41" s="10">
        <v>-2.4389000000000001E-2</v>
      </c>
      <c r="H41" s="10">
        <v>243.90284</v>
      </c>
      <c r="I41" s="10">
        <v>-6.0971599999999997</v>
      </c>
      <c r="J41" s="10">
        <v>-2.4389000000000001E-2</v>
      </c>
    </row>
    <row r="42" spans="1:10" s="7" customFormat="1" hidden="1">
      <c r="A42" s="7" t="s">
        <v>21</v>
      </c>
      <c r="B42" s="7" t="s">
        <v>3</v>
      </c>
      <c r="C42" s="7" t="s">
        <v>96</v>
      </c>
      <c r="D42" s="10">
        <v>1.4730000000000001</v>
      </c>
      <c r="E42" s="10">
        <v>776.03531999999996</v>
      </c>
      <c r="F42" s="10">
        <v>-3.96468</v>
      </c>
      <c r="G42" s="10">
        <v>-5.0829999999999998E-3</v>
      </c>
      <c r="H42" s="10">
        <v>776.03531999999996</v>
      </c>
      <c r="I42" s="10">
        <v>-3.96468</v>
      </c>
      <c r="J42" s="10">
        <v>-5.0829999999999998E-3</v>
      </c>
    </row>
    <row r="43" spans="1:10" hidden="1">
      <c r="A43" s="7" t="s">
        <v>34</v>
      </c>
      <c r="B43" s="7" t="s">
        <v>46</v>
      </c>
      <c r="C43" s="7" t="s">
        <v>96</v>
      </c>
      <c r="D43" s="10">
        <v>1.0867</v>
      </c>
      <c r="E43" s="10">
        <v>340.85432200000002</v>
      </c>
      <c r="F43" s="10">
        <v>0.85432200000000003</v>
      </c>
      <c r="G43" s="10">
        <v>2.5119999999999999E-3</v>
      </c>
      <c r="H43" s="10">
        <v>340.85432200000002</v>
      </c>
      <c r="I43" s="10">
        <v>0.85432200000000003</v>
      </c>
      <c r="J43" s="10">
        <v>2.5119999999999999E-3</v>
      </c>
    </row>
    <row r="44" spans="1:10" s="7" customFormat="1" hidden="1">
      <c r="A44" s="7" t="s">
        <v>44</v>
      </c>
      <c r="B44" s="7" t="s">
        <v>6</v>
      </c>
      <c r="C44" s="7" t="s">
        <v>96</v>
      </c>
      <c r="D44" s="10">
        <v>1.3620000000000001</v>
      </c>
      <c r="E44" s="10">
        <v>205.81182000000001</v>
      </c>
      <c r="F44" s="10">
        <v>26.341819999999998</v>
      </c>
      <c r="G44" s="10">
        <v>0.14677499999999999</v>
      </c>
      <c r="H44" s="10">
        <v>205.81182000000001</v>
      </c>
      <c r="I44" s="10">
        <v>26.341819999999998</v>
      </c>
      <c r="J44" s="10">
        <v>0.14677499999999999</v>
      </c>
    </row>
    <row r="45" spans="1:10" hidden="1">
      <c r="A45" s="7" t="s">
        <v>10</v>
      </c>
      <c r="B45" s="7" t="s">
        <v>11</v>
      </c>
      <c r="C45" s="7" t="s">
        <v>96</v>
      </c>
      <c r="D45" s="10">
        <v>2.7610000000000001</v>
      </c>
      <c r="E45" s="10">
        <v>219.2234</v>
      </c>
      <c r="F45" s="10">
        <v>-0.87660000000000005</v>
      </c>
      <c r="G45" s="10">
        <v>-3.9830000000000004E-3</v>
      </c>
      <c r="H45" s="10">
        <v>219.2234</v>
      </c>
      <c r="I45" s="10">
        <v>-0.87660000000000005</v>
      </c>
      <c r="J45" s="10">
        <v>-3.9830000000000004E-3</v>
      </c>
    </row>
    <row r="46" spans="1:10" s="7" customFormat="1">
      <c r="A46" s="8" t="s">
        <v>62</v>
      </c>
      <c r="B46" s="8" t="s">
        <v>62</v>
      </c>
      <c r="C46" s="8" t="s">
        <v>94</v>
      </c>
      <c r="D46" s="9">
        <v>0</v>
      </c>
      <c r="E46" s="9">
        <v>2446.863683</v>
      </c>
      <c r="F46" s="9">
        <v>17.293683000000001</v>
      </c>
      <c r="G46" s="9">
        <v>7.1180000000000002E-3</v>
      </c>
      <c r="H46" s="9">
        <v>2446.863683</v>
      </c>
      <c r="I46" s="9">
        <v>17.293683000000001</v>
      </c>
      <c r="J46" s="9">
        <v>7.1180000000000002E-3</v>
      </c>
    </row>
    <row r="47" spans="1:10" s="7" customFormat="1" hidden="1">
      <c r="A47" s="7" t="s">
        <v>21</v>
      </c>
      <c r="B47" s="7" t="s">
        <v>3</v>
      </c>
      <c r="C47" s="7" t="s">
        <v>94</v>
      </c>
      <c r="D47" s="10">
        <v>1.4732000000000001</v>
      </c>
      <c r="E47" s="10">
        <v>776.14068799999995</v>
      </c>
      <c r="F47" s="10">
        <v>-3.8593120000000001</v>
      </c>
      <c r="G47" s="10">
        <v>-4.9480000000000001E-3</v>
      </c>
      <c r="H47" s="10">
        <v>776.14068799999995</v>
      </c>
      <c r="I47" s="10">
        <v>-3.8593120000000001</v>
      </c>
      <c r="J47" s="10">
        <v>-4.9480000000000001E-3</v>
      </c>
    </row>
    <row r="48" spans="1:10" s="7" customFormat="1" hidden="1">
      <c r="A48" s="7" t="s">
        <v>59</v>
      </c>
      <c r="B48" s="7" t="s">
        <v>60</v>
      </c>
      <c r="C48" s="7" t="s">
        <v>94</v>
      </c>
      <c r="D48" s="10">
        <v>1.4339999999999999</v>
      </c>
      <c r="E48" s="10">
        <v>144.76230000000001</v>
      </c>
      <c r="F48" s="10">
        <v>-5.2377000000000002</v>
      </c>
      <c r="G48" s="10">
        <v>-3.4917999999999998E-2</v>
      </c>
      <c r="H48" s="10">
        <v>144.76230000000001</v>
      </c>
      <c r="I48" s="10">
        <v>-5.2377000000000002</v>
      </c>
      <c r="J48" s="10">
        <v>-3.4917999999999998E-2</v>
      </c>
    </row>
    <row r="49" spans="1:10" s="7" customFormat="1" hidden="1">
      <c r="A49" s="7" t="s">
        <v>57</v>
      </c>
      <c r="B49" s="7" t="s">
        <v>58</v>
      </c>
      <c r="C49" s="7" t="s">
        <v>94</v>
      </c>
      <c r="D49" s="10">
        <v>1.0603</v>
      </c>
      <c r="E49" s="10">
        <v>227.635807</v>
      </c>
      <c r="F49" s="10">
        <v>-2.3641930000000002</v>
      </c>
      <c r="G49" s="10">
        <v>-1.0279999999999999E-2</v>
      </c>
      <c r="H49" s="10">
        <v>227.635807</v>
      </c>
      <c r="I49" s="10">
        <v>-2.3641930000000002</v>
      </c>
      <c r="J49" s="10">
        <v>-1.0279999999999999E-2</v>
      </c>
    </row>
    <row r="50" spans="1:10" hidden="1">
      <c r="A50" s="8" t="s">
        <v>10</v>
      </c>
      <c r="B50" s="8" t="s">
        <v>11</v>
      </c>
      <c r="C50" s="8" t="s">
        <v>94</v>
      </c>
      <c r="D50" s="9">
        <v>2.7629999999999999</v>
      </c>
      <c r="E50" s="9">
        <v>219.38220000000001</v>
      </c>
      <c r="F50" s="9">
        <v>-0.71779999999999999</v>
      </c>
      <c r="G50" s="9">
        <v>-3.2620000000000001E-3</v>
      </c>
      <c r="H50" s="9">
        <v>219.38220000000001</v>
      </c>
      <c r="I50" s="9">
        <v>-0.71779999999999999</v>
      </c>
      <c r="J50" s="9">
        <v>-3.2620000000000001E-3</v>
      </c>
    </row>
    <row r="51" spans="1:10" hidden="1">
      <c r="A51" s="7" t="s">
        <v>34</v>
      </c>
      <c r="B51" s="7" t="s">
        <v>46</v>
      </c>
      <c r="C51" s="7" t="s">
        <v>94</v>
      </c>
      <c r="D51" s="10">
        <v>1.0868</v>
      </c>
      <c r="E51" s="10">
        <v>340.88568800000002</v>
      </c>
      <c r="F51" s="10">
        <v>0.88568800000000003</v>
      </c>
      <c r="G51" s="10">
        <v>2.604E-3</v>
      </c>
      <c r="H51" s="10">
        <v>340.88568800000002</v>
      </c>
      <c r="I51" s="10">
        <v>0.88568800000000003</v>
      </c>
      <c r="J51" s="10">
        <v>2.604E-3</v>
      </c>
    </row>
    <row r="52" spans="1:10" s="7" customFormat="1" hidden="1">
      <c r="A52" s="7" t="s">
        <v>44</v>
      </c>
      <c r="B52" s="7" t="s">
        <v>6</v>
      </c>
      <c r="C52" s="7" t="s">
        <v>94</v>
      </c>
      <c r="D52" s="10">
        <v>1.3560000000000001</v>
      </c>
      <c r="E52" s="10">
        <v>204.90516</v>
      </c>
      <c r="F52" s="10">
        <v>25.43516</v>
      </c>
      <c r="G52" s="10">
        <v>0.14172299999999999</v>
      </c>
      <c r="H52" s="10">
        <v>204.90516</v>
      </c>
      <c r="I52" s="10">
        <v>25.43516</v>
      </c>
      <c r="J52" s="10">
        <v>0.14172299999999999</v>
      </c>
    </row>
    <row r="53" spans="1:10" s="7" customFormat="1" hidden="1">
      <c r="A53" s="7" t="s">
        <v>22</v>
      </c>
      <c r="B53" s="7" t="s">
        <v>4</v>
      </c>
      <c r="C53" s="7" t="s">
        <v>94</v>
      </c>
      <c r="D53" s="10">
        <v>1.1180000000000001</v>
      </c>
      <c r="E53" s="10">
        <v>533.15183999999999</v>
      </c>
      <c r="F53" s="10">
        <v>3.15184</v>
      </c>
      <c r="G53" s="10">
        <v>5.9459999999999999E-3</v>
      </c>
      <c r="H53" s="10">
        <v>533.15183999999999</v>
      </c>
      <c r="I53" s="10">
        <v>3.15184</v>
      </c>
      <c r="J53" s="10">
        <v>5.9459999999999999E-3</v>
      </c>
    </row>
    <row r="54" spans="1:10">
      <c r="A54" s="7" t="s">
        <v>62</v>
      </c>
      <c r="B54" s="7" t="s">
        <v>62</v>
      </c>
      <c r="C54" s="7" t="s">
        <v>86</v>
      </c>
      <c r="D54" s="10">
        <v>0</v>
      </c>
      <c r="E54" s="10">
        <v>2382.645121</v>
      </c>
      <c r="F54" s="10">
        <v>43.075121000000003</v>
      </c>
      <c r="G54" s="10">
        <v>1.8411E-2</v>
      </c>
      <c r="H54" s="10">
        <v>2382.645121</v>
      </c>
      <c r="I54" s="10">
        <v>43.075121000000003</v>
      </c>
      <c r="J54" s="10">
        <v>1.8411E-2</v>
      </c>
    </row>
    <row r="55" spans="1:10" s="7" customFormat="1" hidden="1">
      <c r="A55" s="7" t="s">
        <v>10</v>
      </c>
      <c r="B55" s="7" t="s">
        <v>11</v>
      </c>
      <c r="C55" s="7" t="s">
        <v>86</v>
      </c>
      <c r="D55" s="10">
        <v>2.786</v>
      </c>
      <c r="E55" s="10">
        <v>130.57982000000001</v>
      </c>
      <c r="F55" s="10">
        <v>0.47982000000000002</v>
      </c>
      <c r="G55" s="10">
        <v>3.6879999999999999E-3</v>
      </c>
      <c r="H55" s="10">
        <v>130.57982000000001</v>
      </c>
      <c r="I55" s="10">
        <v>0.47982000000000002</v>
      </c>
      <c r="J55" s="10">
        <v>3.6879999999999999E-3</v>
      </c>
    </row>
    <row r="56" spans="1:10" s="7" customFormat="1" hidden="1">
      <c r="A56" s="7" t="s">
        <v>34</v>
      </c>
      <c r="B56" s="7" t="s">
        <v>46</v>
      </c>
      <c r="C56" s="7" t="s">
        <v>86</v>
      </c>
      <c r="D56" s="10">
        <v>1.0986</v>
      </c>
      <c r="E56" s="10">
        <v>344.58687600000002</v>
      </c>
      <c r="F56" s="10">
        <v>4.5868760000000002</v>
      </c>
      <c r="G56" s="10">
        <v>1.349E-2</v>
      </c>
      <c r="H56" s="10">
        <v>344.58687600000002</v>
      </c>
      <c r="I56" s="10">
        <v>4.5868760000000002</v>
      </c>
      <c r="J56" s="10">
        <v>1.349E-2</v>
      </c>
    </row>
    <row r="57" spans="1:10" s="7" customFormat="1" hidden="1">
      <c r="A57" s="7" t="s">
        <v>57</v>
      </c>
      <c r="B57" s="7" t="s">
        <v>58</v>
      </c>
      <c r="C57" s="7" t="s">
        <v>86</v>
      </c>
      <c r="D57" s="10">
        <v>1.0699000000000001</v>
      </c>
      <c r="E57" s="10">
        <v>229.696831</v>
      </c>
      <c r="F57" s="10">
        <v>-0.30316900000000002</v>
      </c>
      <c r="G57" s="10">
        <v>-1.3190000000000001E-3</v>
      </c>
      <c r="H57" s="10">
        <v>229.696831</v>
      </c>
      <c r="I57" s="10">
        <v>-0.30316900000000002</v>
      </c>
      <c r="J57" s="10">
        <v>-1.3190000000000001E-3</v>
      </c>
    </row>
    <row r="58" spans="1:10" s="7" customFormat="1" hidden="1">
      <c r="A58" s="8" t="s">
        <v>44</v>
      </c>
      <c r="B58" s="8" t="s">
        <v>6</v>
      </c>
      <c r="C58" s="8" t="s">
        <v>86</v>
      </c>
      <c r="D58" s="9">
        <v>1.405</v>
      </c>
      <c r="E58" s="9">
        <v>212.30955</v>
      </c>
      <c r="F58" s="9">
        <v>32.839550000000003</v>
      </c>
      <c r="G58" s="9">
        <v>0.18298</v>
      </c>
      <c r="H58" s="9">
        <v>212.30955</v>
      </c>
      <c r="I58" s="9">
        <v>32.839550000000003</v>
      </c>
      <c r="J58" s="9">
        <v>0.18298</v>
      </c>
    </row>
    <row r="59" spans="1:10" s="7" customFormat="1" hidden="1">
      <c r="A59" s="7" t="s">
        <v>59</v>
      </c>
      <c r="B59" s="7" t="s">
        <v>60</v>
      </c>
      <c r="C59" s="7" t="s">
        <v>86</v>
      </c>
      <c r="D59" s="10">
        <v>1.48</v>
      </c>
      <c r="E59" s="10">
        <v>149.40600000000001</v>
      </c>
      <c r="F59" s="10">
        <v>-0.59399999999999997</v>
      </c>
      <c r="G59" s="10">
        <v>-3.96E-3</v>
      </c>
      <c r="H59" s="10">
        <v>149.40600000000001</v>
      </c>
      <c r="I59" s="10">
        <v>-0.59399999999999997</v>
      </c>
      <c r="J59" s="10">
        <v>-3.96E-3</v>
      </c>
    </row>
    <row r="60" spans="1:10" hidden="1">
      <c r="A60" s="7" t="s">
        <v>21</v>
      </c>
      <c r="B60" s="7" t="s">
        <v>3</v>
      </c>
      <c r="C60" s="7" t="s">
        <v>86</v>
      </c>
      <c r="D60" s="10">
        <v>1.4761</v>
      </c>
      <c r="E60" s="10">
        <v>777.66852400000005</v>
      </c>
      <c r="F60" s="10">
        <v>-2.3314759999999999</v>
      </c>
      <c r="G60" s="10">
        <v>-2.99E-3</v>
      </c>
      <c r="H60" s="10">
        <v>777.66852400000005</v>
      </c>
      <c r="I60" s="10">
        <v>-2.3314759999999999</v>
      </c>
      <c r="J60" s="10">
        <v>-2.99E-3</v>
      </c>
    </row>
    <row r="61" spans="1:10" s="7" customFormat="1" hidden="1">
      <c r="A61" s="7" t="s">
        <v>22</v>
      </c>
      <c r="B61" s="7" t="s">
        <v>4</v>
      </c>
      <c r="C61" s="7" t="s">
        <v>86</v>
      </c>
      <c r="D61" s="10">
        <v>1.129</v>
      </c>
      <c r="E61" s="10">
        <v>538.39751999999999</v>
      </c>
      <c r="F61" s="10">
        <v>8.3975200000000001</v>
      </c>
      <c r="G61" s="10">
        <v>1.5844E-2</v>
      </c>
      <c r="H61" s="10">
        <v>538.39751999999999</v>
      </c>
      <c r="I61" s="10">
        <v>8.3975200000000001</v>
      </c>
      <c r="J61" s="10">
        <v>1.5844E-2</v>
      </c>
    </row>
    <row r="62" spans="1:10" s="7" customFormat="1" hidden="1">
      <c r="A62" s="7" t="s">
        <v>59</v>
      </c>
      <c r="B62" s="7" t="s">
        <v>60</v>
      </c>
      <c r="C62" s="7" t="s">
        <v>85</v>
      </c>
      <c r="D62" s="10">
        <v>1.492</v>
      </c>
      <c r="E62" s="10">
        <v>150.6174</v>
      </c>
      <c r="F62" s="10">
        <v>0.61739999999999995</v>
      </c>
      <c r="G62" s="10">
        <v>4.1159999999999999E-3</v>
      </c>
      <c r="H62" s="10">
        <v>150.6174</v>
      </c>
      <c r="I62" s="10">
        <v>0.61739999999999995</v>
      </c>
      <c r="J62" s="10">
        <v>4.1159999999999999E-3</v>
      </c>
    </row>
    <row r="63" spans="1:10" s="7" customFormat="1">
      <c r="A63" s="8" t="s">
        <v>62</v>
      </c>
      <c r="B63" s="8" t="s">
        <v>62</v>
      </c>
      <c r="C63" s="8" t="s">
        <v>85</v>
      </c>
      <c r="D63" s="9">
        <v>0</v>
      </c>
      <c r="E63" s="9">
        <v>2334.6600840000001</v>
      </c>
      <c r="F63" s="9">
        <v>45.090083999999997</v>
      </c>
      <c r="G63" s="9">
        <v>1.9692999999999999E-2</v>
      </c>
      <c r="H63" s="9">
        <v>2334.6600840000001</v>
      </c>
      <c r="I63" s="9">
        <v>45.090083999999997</v>
      </c>
      <c r="J63" s="9">
        <v>1.9692999999999999E-2</v>
      </c>
    </row>
    <row r="64" spans="1:10" s="7" customFormat="1" hidden="1">
      <c r="A64" s="7" t="s">
        <v>57</v>
      </c>
      <c r="B64" s="7" t="s">
        <v>58</v>
      </c>
      <c r="C64" s="7" t="s">
        <v>85</v>
      </c>
      <c r="D64" s="10">
        <v>1.0724</v>
      </c>
      <c r="E64" s="10">
        <v>179.73424</v>
      </c>
      <c r="F64" s="10">
        <v>-0.26576</v>
      </c>
      <c r="G64" s="10">
        <v>-1.477E-3</v>
      </c>
      <c r="H64" s="10">
        <v>179.73424</v>
      </c>
      <c r="I64" s="10">
        <v>-0.26576</v>
      </c>
      <c r="J64" s="10">
        <v>-1.477E-3</v>
      </c>
    </row>
    <row r="65" spans="1:10" s="7" customFormat="1" hidden="1">
      <c r="A65" s="7" t="s">
        <v>10</v>
      </c>
      <c r="B65" s="7" t="s">
        <v>11</v>
      </c>
      <c r="C65" s="7" t="s">
        <v>85</v>
      </c>
      <c r="D65" s="10">
        <v>2.78</v>
      </c>
      <c r="E65" s="10">
        <v>130.29859999999999</v>
      </c>
      <c r="F65" s="10">
        <v>0.1986</v>
      </c>
      <c r="G65" s="10">
        <v>1.526E-3</v>
      </c>
      <c r="H65" s="10">
        <v>130.29859999999999</v>
      </c>
      <c r="I65" s="10">
        <v>0.1986</v>
      </c>
      <c r="J65" s="10">
        <v>1.526E-3</v>
      </c>
    </row>
    <row r="66" spans="1:10" s="7" customFormat="1" hidden="1">
      <c r="A66" s="7" t="s">
        <v>21</v>
      </c>
      <c r="B66" s="7" t="s">
        <v>3</v>
      </c>
      <c r="C66" s="7" t="s">
        <v>85</v>
      </c>
      <c r="D66" s="10">
        <v>1.4736</v>
      </c>
      <c r="E66" s="10">
        <v>776.35142399999995</v>
      </c>
      <c r="F66" s="10">
        <v>-3.6485759999999998</v>
      </c>
      <c r="G66" s="10">
        <v>-4.6779999999999999E-3</v>
      </c>
      <c r="H66" s="10">
        <v>776.35142399999995</v>
      </c>
      <c r="I66" s="10">
        <v>-3.6485759999999998</v>
      </c>
      <c r="J66" s="10">
        <v>-4.6779999999999999E-3</v>
      </c>
    </row>
    <row r="67" spans="1:10" hidden="1">
      <c r="A67" s="7" t="s">
        <v>22</v>
      </c>
      <c r="B67" s="7" t="s">
        <v>4</v>
      </c>
      <c r="C67" s="7" t="s">
        <v>85</v>
      </c>
      <c r="D67" s="10">
        <v>1.1339999999999999</v>
      </c>
      <c r="E67" s="10">
        <v>540.78192000000001</v>
      </c>
      <c r="F67" s="10">
        <v>10.78192</v>
      </c>
      <c r="G67" s="10">
        <v>2.0343E-2</v>
      </c>
      <c r="H67" s="10">
        <v>540.78192000000001</v>
      </c>
      <c r="I67" s="10">
        <v>10.78192</v>
      </c>
      <c r="J67" s="10">
        <v>2.0343E-2</v>
      </c>
    </row>
    <row r="68" spans="1:10" s="7" customFormat="1" hidden="1">
      <c r="A68" s="7" t="s">
        <v>34</v>
      </c>
      <c r="B68" s="7" t="s">
        <v>46</v>
      </c>
      <c r="C68" s="7" t="s">
        <v>85</v>
      </c>
      <c r="D68" s="10">
        <v>1.0994999999999999</v>
      </c>
      <c r="E68" s="10">
        <v>344.86917</v>
      </c>
      <c r="F68" s="10">
        <v>4.8691700000000004</v>
      </c>
      <c r="G68" s="10">
        <v>1.4321E-2</v>
      </c>
      <c r="H68" s="10">
        <v>344.86917</v>
      </c>
      <c r="I68" s="10">
        <v>4.8691700000000004</v>
      </c>
      <c r="J68" s="10">
        <v>1.4321E-2</v>
      </c>
    </row>
    <row r="69" spans="1:10" s="7" customFormat="1" hidden="1">
      <c r="A69" s="7" t="s">
        <v>44</v>
      </c>
      <c r="B69" s="7" t="s">
        <v>6</v>
      </c>
      <c r="C69" s="7" t="s">
        <v>85</v>
      </c>
      <c r="D69" s="10">
        <v>1.403</v>
      </c>
      <c r="E69" s="10">
        <v>212.00733</v>
      </c>
      <c r="F69" s="10">
        <v>32.537329999999997</v>
      </c>
      <c r="G69" s="10">
        <v>0.18129600000000001</v>
      </c>
      <c r="H69" s="10">
        <v>212.00733</v>
      </c>
      <c r="I69" s="10">
        <v>32.537329999999997</v>
      </c>
      <c r="J69" s="10">
        <v>0.18129600000000001</v>
      </c>
    </row>
    <row r="70" spans="1:10" s="7" customFormat="1" hidden="1">
      <c r="A70" s="8" t="s">
        <v>10</v>
      </c>
      <c r="B70" s="8" t="s">
        <v>11</v>
      </c>
      <c r="C70" s="8" t="s">
        <v>84</v>
      </c>
      <c r="D70" s="9">
        <v>2.8029999999999999</v>
      </c>
      <c r="E70" s="9">
        <v>131.37661</v>
      </c>
      <c r="F70" s="9">
        <v>1.27661</v>
      </c>
      <c r="G70" s="9">
        <v>9.8119999999999995E-3</v>
      </c>
      <c r="H70" s="9">
        <v>131.37661</v>
      </c>
      <c r="I70" s="9">
        <v>1.27661</v>
      </c>
      <c r="J70" s="9">
        <v>9.8119999999999995E-3</v>
      </c>
    </row>
    <row r="71" spans="1:10" s="7" customFormat="1">
      <c r="A71" s="7" t="s">
        <v>62</v>
      </c>
      <c r="B71" s="7" t="s">
        <v>62</v>
      </c>
      <c r="C71" s="7" t="s">
        <v>84</v>
      </c>
      <c r="D71" s="10">
        <v>0</v>
      </c>
      <c r="E71" s="10">
        <v>2334.5125240000002</v>
      </c>
      <c r="F71" s="10">
        <v>44.942523999999999</v>
      </c>
      <c r="G71" s="10">
        <v>1.9629000000000001E-2</v>
      </c>
      <c r="H71" s="10">
        <v>2334.5125240000002</v>
      </c>
      <c r="I71" s="10">
        <v>44.942523999999999</v>
      </c>
      <c r="J71" s="10">
        <v>1.9629000000000001E-2</v>
      </c>
    </row>
    <row r="72" spans="1:10" hidden="1">
      <c r="A72" s="7" t="s">
        <v>21</v>
      </c>
      <c r="B72" s="7" t="s">
        <v>3</v>
      </c>
      <c r="C72" s="7" t="s">
        <v>84</v>
      </c>
      <c r="D72" s="10">
        <v>1.466</v>
      </c>
      <c r="E72" s="10">
        <v>772.34744000000001</v>
      </c>
      <c r="F72" s="10">
        <v>-7.6525600000000003</v>
      </c>
      <c r="G72" s="10">
        <v>-9.8110000000000003E-3</v>
      </c>
      <c r="H72" s="10">
        <v>772.34744000000001</v>
      </c>
      <c r="I72" s="10">
        <v>-7.6525600000000003</v>
      </c>
      <c r="J72" s="10">
        <v>-9.8110000000000003E-3</v>
      </c>
    </row>
    <row r="73" spans="1:10" s="7" customFormat="1" hidden="1">
      <c r="A73" s="7" t="s">
        <v>22</v>
      </c>
      <c r="B73" s="7" t="s">
        <v>4</v>
      </c>
      <c r="C73" s="7" t="s">
        <v>84</v>
      </c>
      <c r="D73" s="10">
        <v>1.1299999999999999</v>
      </c>
      <c r="E73" s="10">
        <v>538.87440000000004</v>
      </c>
      <c r="F73" s="10">
        <v>8.8743999999999996</v>
      </c>
      <c r="G73" s="10">
        <v>1.6743999999999998E-2</v>
      </c>
      <c r="H73" s="10">
        <v>538.87440000000004</v>
      </c>
      <c r="I73" s="10">
        <v>8.8743999999999996</v>
      </c>
      <c r="J73" s="10">
        <v>1.6743999999999998E-2</v>
      </c>
    </row>
    <row r="74" spans="1:10" s="7" customFormat="1" hidden="1">
      <c r="A74" s="7" t="s">
        <v>57</v>
      </c>
      <c r="B74" s="7" t="s">
        <v>58</v>
      </c>
      <c r="C74" s="7" t="s">
        <v>84</v>
      </c>
      <c r="D74" s="10">
        <v>1.0819000000000001</v>
      </c>
      <c r="E74" s="10">
        <v>181.32643999999999</v>
      </c>
      <c r="F74" s="10">
        <v>1.3264400000000001</v>
      </c>
      <c r="G74" s="10">
        <v>7.3689999999999997E-3</v>
      </c>
      <c r="H74" s="10">
        <v>181.32643999999999</v>
      </c>
      <c r="I74" s="10">
        <v>1.3264400000000001</v>
      </c>
      <c r="J74" s="10">
        <v>7.3689999999999997E-3</v>
      </c>
    </row>
    <row r="75" spans="1:10" s="7" customFormat="1" hidden="1">
      <c r="A75" s="8" t="s">
        <v>59</v>
      </c>
      <c r="B75" s="8" t="s">
        <v>60</v>
      </c>
      <c r="C75" s="8" t="s">
        <v>84</v>
      </c>
      <c r="D75" s="9">
        <v>1.4970000000000001</v>
      </c>
      <c r="E75" s="9">
        <v>151.12215</v>
      </c>
      <c r="F75" s="9">
        <v>1.12215</v>
      </c>
      <c r="G75" s="9">
        <v>7.4809999999999998E-3</v>
      </c>
      <c r="H75" s="9">
        <v>151.12215</v>
      </c>
      <c r="I75" s="9">
        <v>1.12215</v>
      </c>
      <c r="J75" s="9">
        <v>7.4809999999999998E-3</v>
      </c>
    </row>
    <row r="76" spans="1:10" hidden="1">
      <c r="A76" s="7" t="s">
        <v>34</v>
      </c>
      <c r="B76" s="7" t="s">
        <v>46</v>
      </c>
      <c r="C76" s="7" t="s">
        <v>84</v>
      </c>
      <c r="D76" s="10">
        <v>1.1039000000000001</v>
      </c>
      <c r="E76" s="10">
        <v>346.24927400000001</v>
      </c>
      <c r="F76" s="10">
        <v>6.2492739999999998</v>
      </c>
      <c r="G76" s="10">
        <v>1.8380000000000001E-2</v>
      </c>
      <c r="H76" s="10">
        <v>346.24927400000001</v>
      </c>
      <c r="I76" s="10">
        <v>6.2492739999999998</v>
      </c>
      <c r="J76" s="10">
        <v>1.8380000000000001E-2</v>
      </c>
    </row>
    <row r="77" spans="1:10" s="7" customFormat="1" hidden="1">
      <c r="A77" s="7" t="s">
        <v>44</v>
      </c>
      <c r="B77" s="7" t="s">
        <v>6</v>
      </c>
      <c r="C77" s="7" t="s">
        <v>84</v>
      </c>
      <c r="D77" s="10">
        <v>1.411</v>
      </c>
      <c r="E77" s="10">
        <v>213.21620999999999</v>
      </c>
      <c r="F77" s="10">
        <v>33.746209999999998</v>
      </c>
      <c r="G77" s="10">
        <v>0.188032</v>
      </c>
      <c r="H77" s="10">
        <v>213.21620999999999</v>
      </c>
      <c r="I77" s="10">
        <v>33.746209999999998</v>
      </c>
      <c r="J77" s="10">
        <v>0.188032</v>
      </c>
    </row>
    <row r="78" spans="1:10" s="7" customFormat="1" hidden="1">
      <c r="A78" s="7" t="s">
        <v>44</v>
      </c>
      <c r="B78" s="7" t="s">
        <v>6</v>
      </c>
      <c r="C78" s="7" t="s">
        <v>83</v>
      </c>
      <c r="D78" s="10">
        <v>1.415</v>
      </c>
      <c r="E78" s="10">
        <v>213.82065</v>
      </c>
      <c r="F78" s="10">
        <v>34.350650000000002</v>
      </c>
      <c r="G78" s="10">
        <v>0.19139999999999999</v>
      </c>
      <c r="H78" s="10">
        <v>213.82065</v>
      </c>
      <c r="I78" s="10">
        <v>34.350650000000002</v>
      </c>
      <c r="J78" s="10">
        <v>0.19139999999999999</v>
      </c>
    </row>
    <row r="79" spans="1:10" s="7" customFormat="1" hidden="1">
      <c r="A79" s="7" t="s">
        <v>57</v>
      </c>
      <c r="B79" s="7" t="s">
        <v>58</v>
      </c>
      <c r="C79" s="7" t="s">
        <v>83</v>
      </c>
      <c r="D79" s="10">
        <v>1.0740000000000001</v>
      </c>
      <c r="E79" s="10">
        <v>180.00239999999999</v>
      </c>
      <c r="F79" s="10">
        <v>2.3999999999999998E-3</v>
      </c>
      <c r="G79" s="10">
        <v>1.2999999999999999E-5</v>
      </c>
      <c r="H79" s="10">
        <v>180.00239999999999</v>
      </c>
      <c r="I79" s="10">
        <v>2.3999999999999998E-3</v>
      </c>
      <c r="J79" s="10">
        <v>1.2999999999999999E-5</v>
      </c>
    </row>
    <row r="80" spans="1:10" s="7" customFormat="1">
      <c r="A80" s="7" t="s">
        <v>62</v>
      </c>
      <c r="B80" s="7" t="s">
        <v>62</v>
      </c>
      <c r="C80" s="7" t="s">
        <v>83</v>
      </c>
      <c r="D80" s="10">
        <v>0</v>
      </c>
      <c r="E80" s="10">
        <v>2331.0414139999998</v>
      </c>
      <c r="F80" s="10">
        <v>41.471414000000003</v>
      </c>
      <c r="G80" s="10">
        <v>1.8113000000000001E-2</v>
      </c>
      <c r="H80" s="10">
        <v>2331.0414139999998</v>
      </c>
      <c r="I80" s="10">
        <v>41.471414000000003</v>
      </c>
      <c r="J80" s="10">
        <v>1.8113000000000001E-2</v>
      </c>
    </row>
    <row r="81" spans="1:10" s="7" customFormat="1" hidden="1">
      <c r="A81" s="8" t="s">
        <v>59</v>
      </c>
      <c r="B81" s="8" t="s">
        <v>60</v>
      </c>
      <c r="C81" s="8" t="s">
        <v>83</v>
      </c>
      <c r="D81" s="9">
        <v>1.4930000000000001</v>
      </c>
      <c r="E81" s="9">
        <v>150.71834999999999</v>
      </c>
      <c r="F81" s="9">
        <v>0.71835000000000004</v>
      </c>
      <c r="G81" s="9">
        <v>4.7889999999999999E-3</v>
      </c>
      <c r="H81" s="9">
        <v>150.71834999999999</v>
      </c>
      <c r="I81" s="9">
        <v>0.71835000000000004</v>
      </c>
      <c r="J81" s="9">
        <v>4.7889999999999999E-3</v>
      </c>
    </row>
    <row r="82" spans="1:10" s="7" customFormat="1" hidden="1">
      <c r="A82" s="7" t="s">
        <v>22</v>
      </c>
      <c r="B82" s="7" t="s">
        <v>4</v>
      </c>
      <c r="C82" s="7" t="s">
        <v>83</v>
      </c>
      <c r="D82" s="10">
        <v>1.127</v>
      </c>
      <c r="E82" s="10">
        <v>537.44376</v>
      </c>
      <c r="F82" s="10">
        <v>7.4437600000000002</v>
      </c>
      <c r="G82" s="10">
        <v>1.4043999999999999E-2</v>
      </c>
      <c r="H82" s="10">
        <v>537.44376</v>
      </c>
      <c r="I82" s="10">
        <v>7.4437600000000002</v>
      </c>
      <c r="J82" s="10">
        <v>1.4043999999999999E-2</v>
      </c>
    </row>
    <row r="83" spans="1:10" s="7" customFormat="1" hidden="1">
      <c r="A83" s="7" t="s">
        <v>34</v>
      </c>
      <c r="B83" s="7" t="s">
        <v>46</v>
      </c>
      <c r="C83" s="7" t="s">
        <v>83</v>
      </c>
      <c r="D83" s="10">
        <v>1.0987</v>
      </c>
      <c r="E83" s="10">
        <v>344.61824200000001</v>
      </c>
      <c r="F83" s="10">
        <v>4.6182420000000004</v>
      </c>
      <c r="G83" s="10">
        <v>1.3583E-2</v>
      </c>
      <c r="H83" s="10">
        <v>344.61824200000001</v>
      </c>
      <c r="I83" s="10">
        <v>4.6182420000000004</v>
      </c>
      <c r="J83" s="10">
        <v>1.3583E-2</v>
      </c>
    </row>
    <row r="84" spans="1:10" s="7" customFormat="1" hidden="1">
      <c r="A84" s="7" t="s">
        <v>21</v>
      </c>
      <c r="B84" s="7" t="s">
        <v>3</v>
      </c>
      <c r="C84" s="7" t="s">
        <v>83</v>
      </c>
      <c r="D84" s="10">
        <v>1.4678</v>
      </c>
      <c r="E84" s="10">
        <v>773.29575199999999</v>
      </c>
      <c r="F84" s="10">
        <v>-6.7042479999999998</v>
      </c>
      <c r="G84" s="10">
        <v>-8.5959999999999995E-3</v>
      </c>
      <c r="H84" s="10">
        <v>773.29575199999999</v>
      </c>
      <c r="I84" s="10">
        <v>-6.7042479999999998</v>
      </c>
      <c r="J84" s="10">
        <v>-8.5959999999999995E-3</v>
      </c>
    </row>
    <row r="85" spans="1:10" hidden="1">
      <c r="A85" s="7" t="s">
        <v>10</v>
      </c>
      <c r="B85" s="7" t="s">
        <v>11</v>
      </c>
      <c r="C85" s="7" t="s">
        <v>83</v>
      </c>
      <c r="D85" s="10">
        <v>2.798</v>
      </c>
      <c r="E85" s="10">
        <v>131.14225999999999</v>
      </c>
      <c r="F85" s="10">
        <v>1.04226</v>
      </c>
      <c r="G85" s="10">
        <v>8.0110000000000008E-3</v>
      </c>
      <c r="H85" s="10">
        <v>131.14225999999999</v>
      </c>
      <c r="I85" s="10">
        <v>1.04226</v>
      </c>
      <c r="J85" s="10">
        <v>8.0110000000000008E-3</v>
      </c>
    </row>
    <row r="86" spans="1:10" s="7" customFormat="1" hidden="1">
      <c r="A86" s="7" t="s">
        <v>21</v>
      </c>
      <c r="B86" s="7" t="s">
        <v>3</v>
      </c>
      <c r="C86" s="7" t="s">
        <v>82</v>
      </c>
      <c r="D86" s="10">
        <v>1.4676</v>
      </c>
      <c r="E86" s="10">
        <v>773.19038399999999</v>
      </c>
      <c r="F86" s="10">
        <v>-6.8096160000000001</v>
      </c>
      <c r="G86" s="10">
        <v>-8.7309999999999992E-3</v>
      </c>
      <c r="H86" s="10">
        <v>773.19038399999999</v>
      </c>
      <c r="I86" s="10">
        <v>-6.8096160000000001</v>
      </c>
      <c r="J86" s="10">
        <v>-8.7309999999999992E-3</v>
      </c>
    </row>
    <row r="87" spans="1:10" s="7" customFormat="1" hidden="1">
      <c r="A87" s="8" t="s">
        <v>10</v>
      </c>
      <c r="B87" s="8" t="s">
        <v>11</v>
      </c>
      <c r="C87" s="8" t="s">
        <v>82</v>
      </c>
      <c r="D87" s="9">
        <v>2.8140000000000001</v>
      </c>
      <c r="E87" s="9">
        <v>81.690420000000003</v>
      </c>
      <c r="F87" s="9">
        <v>1.5904199999999999</v>
      </c>
      <c r="G87" s="9">
        <v>1.9855000000000001E-2</v>
      </c>
      <c r="H87" s="9">
        <v>81.690420000000003</v>
      </c>
      <c r="I87" s="9">
        <v>1.5904199999999999</v>
      </c>
      <c r="J87" s="9">
        <v>1.9855000000000001E-2</v>
      </c>
    </row>
    <row r="88" spans="1:10" s="7" customFormat="1" hidden="1">
      <c r="A88" s="7" t="s">
        <v>44</v>
      </c>
      <c r="B88" s="7" t="s">
        <v>6</v>
      </c>
      <c r="C88" s="7" t="s">
        <v>82</v>
      </c>
      <c r="D88" s="10">
        <v>1.415</v>
      </c>
      <c r="E88" s="10">
        <v>213.82065</v>
      </c>
      <c r="F88" s="10">
        <v>34.350650000000002</v>
      </c>
      <c r="G88" s="10">
        <v>0.19139999999999999</v>
      </c>
      <c r="H88" s="10">
        <v>213.82065</v>
      </c>
      <c r="I88" s="10">
        <v>34.350650000000002</v>
      </c>
      <c r="J88" s="10">
        <v>0.19139999999999999</v>
      </c>
    </row>
    <row r="89" spans="1:10" s="7" customFormat="1" hidden="1">
      <c r="A89" s="7" t="s">
        <v>59</v>
      </c>
      <c r="B89" s="7" t="s">
        <v>60</v>
      </c>
      <c r="C89" s="7" t="s">
        <v>82</v>
      </c>
      <c r="D89" s="10">
        <v>1.5009999999999999</v>
      </c>
      <c r="E89" s="10">
        <v>101.33251</v>
      </c>
      <c r="F89" s="10">
        <v>1.3325100000000001</v>
      </c>
      <c r="G89" s="10">
        <v>1.3325E-2</v>
      </c>
      <c r="H89" s="10">
        <v>101.33251</v>
      </c>
      <c r="I89" s="10">
        <v>1.3325100000000001</v>
      </c>
      <c r="J89" s="10">
        <v>1.3325E-2</v>
      </c>
    </row>
    <row r="90" spans="1:10" s="7" customFormat="1" hidden="1">
      <c r="A90" s="7" t="s">
        <v>57</v>
      </c>
      <c r="B90" s="7" t="s">
        <v>58</v>
      </c>
      <c r="C90" s="7" t="s">
        <v>82</v>
      </c>
      <c r="D90" s="10">
        <v>1.0759000000000001</v>
      </c>
      <c r="E90" s="10">
        <v>80.272898999999995</v>
      </c>
      <c r="F90" s="10">
        <v>0.272899</v>
      </c>
      <c r="G90" s="10">
        <v>3.411E-3</v>
      </c>
      <c r="H90" s="10">
        <v>80.272898999999995</v>
      </c>
      <c r="I90" s="10">
        <v>0.272899</v>
      </c>
      <c r="J90" s="10">
        <v>3.411E-3</v>
      </c>
    </row>
    <row r="91" spans="1:10" s="7" customFormat="1">
      <c r="A91" s="8" t="s">
        <v>62</v>
      </c>
      <c r="B91" s="8" t="s">
        <v>62</v>
      </c>
      <c r="C91" s="8" t="s">
        <v>82</v>
      </c>
      <c r="D91" s="9">
        <v>0</v>
      </c>
      <c r="E91" s="9">
        <v>1984.4956</v>
      </c>
      <c r="F91" s="9">
        <v>44.925600000000003</v>
      </c>
      <c r="G91" s="9">
        <v>2.3161999999999999E-2</v>
      </c>
      <c r="H91" s="9">
        <v>1984.4956</v>
      </c>
      <c r="I91" s="9">
        <v>44.925600000000003</v>
      </c>
      <c r="J91" s="9">
        <v>2.3161999999999999E-2</v>
      </c>
    </row>
    <row r="92" spans="1:10" s="7" customFormat="1" hidden="1">
      <c r="A92" s="7" t="s">
        <v>22</v>
      </c>
      <c r="B92" s="7" t="s">
        <v>4</v>
      </c>
      <c r="C92" s="7" t="s">
        <v>82</v>
      </c>
      <c r="D92" s="10">
        <v>1.131</v>
      </c>
      <c r="E92" s="10">
        <v>539.35127999999997</v>
      </c>
      <c r="F92" s="10">
        <v>9.3512799999999991</v>
      </c>
      <c r="G92" s="10">
        <v>1.7642999999999999E-2</v>
      </c>
      <c r="H92" s="10">
        <v>539.35127999999997</v>
      </c>
      <c r="I92" s="10">
        <v>9.3512799999999991</v>
      </c>
      <c r="J92" s="10">
        <v>1.7642999999999999E-2</v>
      </c>
    </row>
    <row r="93" spans="1:10" s="7" customFormat="1" hidden="1">
      <c r="A93" s="7" t="s">
        <v>34</v>
      </c>
      <c r="B93" s="7" t="s">
        <v>46</v>
      </c>
      <c r="C93" s="7" t="s">
        <v>82</v>
      </c>
      <c r="D93" s="10">
        <v>1.0991</v>
      </c>
      <c r="E93" s="10">
        <v>194.837457</v>
      </c>
      <c r="F93" s="10">
        <v>4.8374569999999997</v>
      </c>
      <c r="G93" s="10">
        <v>2.546E-2</v>
      </c>
      <c r="H93" s="10">
        <v>194.837457</v>
      </c>
      <c r="I93" s="10">
        <v>4.8374569999999997</v>
      </c>
      <c r="J93" s="10">
        <v>2.546E-2</v>
      </c>
    </row>
    <row r="94" spans="1:10" s="7" customFormat="1" hidden="1">
      <c r="A94" s="7" t="s">
        <v>34</v>
      </c>
      <c r="B94" s="7" t="s">
        <v>46</v>
      </c>
      <c r="C94" s="7" t="s">
        <v>81</v>
      </c>
      <c r="D94" s="10">
        <v>1.0946</v>
      </c>
      <c r="E94" s="10">
        <v>144.29017200000001</v>
      </c>
      <c r="F94" s="10">
        <v>4.2901720000000001</v>
      </c>
      <c r="G94" s="10">
        <v>3.0644000000000001E-2</v>
      </c>
      <c r="H94" s="10">
        <v>144.29017200000001</v>
      </c>
      <c r="I94" s="10">
        <v>4.2901720000000001</v>
      </c>
      <c r="J94" s="10">
        <v>3.0644000000000001E-2</v>
      </c>
    </row>
    <row r="95" spans="1:10" s="7" customFormat="1" hidden="1">
      <c r="A95" s="8" t="s">
        <v>22</v>
      </c>
      <c r="B95" s="8" t="s">
        <v>4</v>
      </c>
      <c r="C95" s="8" t="s">
        <v>81</v>
      </c>
      <c r="D95" s="9">
        <v>1.121</v>
      </c>
      <c r="E95" s="9">
        <v>534.58248000000003</v>
      </c>
      <c r="F95" s="9">
        <v>4.5824800000000003</v>
      </c>
      <c r="G95" s="9">
        <v>8.6459999999999992E-3</v>
      </c>
      <c r="H95" s="9">
        <v>534.58248000000003</v>
      </c>
      <c r="I95" s="9">
        <v>4.5824800000000003</v>
      </c>
      <c r="J95" s="9">
        <v>8.6459999999999992E-3</v>
      </c>
    </row>
    <row r="96" spans="1:10" s="7" customFormat="1" hidden="1">
      <c r="A96" s="7" t="s">
        <v>59</v>
      </c>
      <c r="B96" s="7" t="s">
        <v>60</v>
      </c>
      <c r="C96" s="7" t="s">
        <v>81</v>
      </c>
      <c r="D96" s="10">
        <v>1.4790000000000001</v>
      </c>
      <c r="E96" s="10">
        <v>99.847290000000001</v>
      </c>
      <c r="F96" s="10">
        <v>-0.15271000000000001</v>
      </c>
      <c r="G96" s="10">
        <v>-1.5280000000000001E-3</v>
      </c>
      <c r="H96" s="10">
        <v>99.847290000000001</v>
      </c>
      <c r="I96" s="10">
        <v>-0.15271000000000001</v>
      </c>
      <c r="J96" s="10">
        <v>-1.5280000000000001E-3</v>
      </c>
    </row>
    <row r="97" spans="1:10" s="7" customFormat="1" hidden="1">
      <c r="A97" s="7" t="s">
        <v>57</v>
      </c>
      <c r="B97" s="7" t="s">
        <v>58</v>
      </c>
      <c r="C97" s="7" t="s">
        <v>81</v>
      </c>
      <c r="D97" s="10">
        <v>1.0708</v>
      </c>
      <c r="E97" s="10">
        <v>79.892387999999997</v>
      </c>
      <c r="F97" s="10">
        <v>-0.107612</v>
      </c>
      <c r="G97" s="10">
        <v>-1.346E-3</v>
      </c>
      <c r="H97" s="10">
        <v>79.892387999999997</v>
      </c>
      <c r="I97" s="10">
        <v>-0.107612</v>
      </c>
      <c r="J97" s="10">
        <v>-1.346E-3</v>
      </c>
    </row>
    <row r="98" spans="1:10" s="7" customFormat="1" hidden="1">
      <c r="A98" s="7" t="s">
        <v>44</v>
      </c>
      <c r="B98" s="7" t="s">
        <v>6</v>
      </c>
      <c r="C98" s="7" t="s">
        <v>81</v>
      </c>
      <c r="D98" s="10">
        <v>1.3979999999999999</v>
      </c>
      <c r="E98" s="10">
        <v>211.25178</v>
      </c>
      <c r="F98" s="10">
        <v>31.781780000000001</v>
      </c>
      <c r="G98" s="10">
        <v>0.17708599999999999</v>
      </c>
      <c r="H98" s="10">
        <v>211.25178</v>
      </c>
      <c r="I98" s="10">
        <v>31.781780000000001</v>
      </c>
      <c r="J98" s="10">
        <v>0.17708599999999999</v>
      </c>
    </row>
    <row r="99" spans="1:10" s="7" customFormat="1" hidden="1">
      <c r="A99" s="7" t="s">
        <v>10</v>
      </c>
      <c r="B99" s="7" t="s">
        <v>11</v>
      </c>
      <c r="C99" s="7" t="s">
        <v>81</v>
      </c>
      <c r="D99" s="10">
        <v>2.782</v>
      </c>
      <c r="E99" s="10">
        <v>80.76146</v>
      </c>
      <c r="F99" s="10">
        <v>0.66146000000000005</v>
      </c>
      <c r="G99" s="10">
        <v>8.2570000000000005E-3</v>
      </c>
      <c r="H99" s="10">
        <v>80.76146</v>
      </c>
      <c r="I99" s="10">
        <v>0.66146000000000005</v>
      </c>
      <c r="J99" s="10">
        <v>8.2570000000000005E-3</v>
      </c>
    </row>
    <row r="100" spans="1:10" s="7" customFormat="1" hidden="1">
      <c r="A100" s="8" t="s">
        <v>21</v>
      </c>
      <c r="B100" s="8" t="s">
        <v>3</v>
      </c>
      <c r="C100" s="8" t="s">
        <v>81</v>
      </c>
      <c r="D100" s="9">
        <v>1.4690000000000001</v>
      </c>
      <c r="E100" s="9">
        <v>773.92795999999998</v>
      </c>
      <c r="F100" s="9">
        <v>-6.0720400000000003</v>
      </c>
      <c r="G100" s="9">
        <v>-7.7850000000000003E-3</v>
      </c>
      <c r="H100" s="9">
        <v>773.92795999999998</v>
      </c>
      <c r="I100" s="9">
        <v>-6.0720400000000003</v>
      </c>
      <c r="J100" s="9">
        <v>-7.7850000000000003E-3</v>
      </c>
    </row>
    <row r="101" spans="1:10" s="7" customFormat="1">
      <c r="A101" s="7" t="s">
        <v>62</v>
      </c>
      <c r="B101" s="7" t="s">
        <v>62</v>
      </c>
      <c r="C101" s="7" t="s">
        <v>81</v>
      </c>
      <c r="D101" s="10">
        <v>0</v>
      </c>
      <c r="E101" s="10">
        <v>1924.5535299999999</v>
      </c>
      <c r="F101" s="10">
        <v>34.983530000000002</v>
      </c>
      <c r="G101" s="10">
        <v>1.8513999999999999E-2</v>
      </c>
      <c r="H101" s="10">
        <v>1924.5535299999999</v>
      </c>
      <c r="I101" s="10">
        <v>34.983530000000002</v>
      </c>
      <c r="J101" s="10">
        <v>1.8513999999999999E-2</v>
      </c>
    </row>
    <row r="102" spans="1:10" s="7" customFormat="1" hidden="1">
      <c r="A102" s="7" t="s">
        <v>44</v>
      </c>
      <c r="B102" s="7" t="s">
        <v>6</v>
      </c>
      <c r="C102" s="7" t="s">
        <v>56</v>
      </c>
      <c r="D102" s="10">
        <v>1.4059999999999999</v>
      </c>
      <c r="E102" s="10">
        <v>212.46065999999999</v>
      </c>
      <c r="F102" s="10">
        <v>32.990659999999998</v>
      </c>
      <c r="G102" s="10">
        <v>0.18382200000000001</v>
      </c>
      <c r="H102" s="10">
        <v>212.46065999999999</v>
      </c>
      <c r="I102" s="10">
        <v>32.990659999999998</v>
      </c>
      <c r="J102" s="10">
        <v>0.18382200000000001</v>
      </c>
    </row>
    <row r="103" spans="1:10" s="7" customFormat="1" hidden="1">
      <c r="A103" s="7" t="s">
        <v>10</v>
      </c>
      <c r="B103" s="7" t="s">
        <v>11</v>
      </c>
      <c r="C103" s="7" t="s">
        <v>56</v>
      </c>
      <c r="D103" s="10">
        <v>2.766</v>
      </c>
      <c r="E103" s="10">
        <v>80.296980000000005</v>
      </c>
      <c r="F103" s="10">
        <v>0.19697999999999999</v>
      </c>
      <c r="G103" s="10">
        <v>2.4589999999999998E-3</v>
      </c>
      <c r="H103" s="10">
        <v>80.296980000000005</v>
      </c>
      <c r="I103" s="10">
        <v>0.19697999999999999</v>
      </c>
      <c r="J103" s="10">
        <v>2.4589999999999998E-3</v>
      </c>
    </row>
    <row r="104" spans="1:10" s="7" customFormat="1" hidden="1">
      <c r="A104" s="7" t="s">
        <v>21</v>
      </c>
      <c r="B104" s="7" t="s">
        <v>3</v>
      </c>
      <c r="C104" s="7" t="s">
        <v>56</v>
      </c>
      <c r="D104" s="10">
        <v>1.4696</v>
      </c>
      <c r="E104" s="10">
        <v>774.24406399999998</v>
      </c>
      <c r="F104" s="10">
        <v>-5.7559360000000002</v>
      </c>
      <c r="G104" s="10">
        <v>-7.3800000000000003E-3</v>
      </c>
      <c r="H104" s="10">
        <v>774.24406399999998</v>
      </c>
      <c r="I104" s="10">
        <v>-5.7559360000000002</v>
      </c>
      <c r="J104" s="10">
        <v>-7.3800000000000003E-3</v>
      </c>
    </row>
    <row r="105" spans="1:10">
      <c r="A105" s="8" t="s">
        <v>62</v>
      </c>
      <c r="B105" s="8" t="s">
        <v>62</v>
      </c>
      <c r="C105" s="8" t="s">
        <v>56</v>
      </c>
      <c r="D105" s="9">
        <v>0</v>
      </c>
      <c r="E105" s="9">
        <v>1746.643568</v>
      </c>
      <c r="F105" s="9">
        <v>37.073568000000002</v>
      </c>
      <c r="G105" s="9">
        <v>2.1684999999999999E-2</v>
      </c>
      <c r="H105" s="9">
        <v>1746.643568</v>
      </c>
      <c r="I105" s="9">
        <v>37.073568000000002</v>
      </c>
      <c r="J105" s="9">
        <v>2.1684999999999999E-2</v>
      </c>
    </row>
    <row r="106" spans="1:10" s="7" customFormat="1" hidden="1">
      <c r="A106" s="7" t="s">
        <v>34</v>
      </c>
      <c r="B106" s="7" t="s">
        <v>46</v>
      </c>
      <c r="C106" s="7" t="s">
        <v>56</v>
      </c>
      <c r="D106" s="10">
        <v>1.0931999999999999</v>
      </c>
      <c r="E106" s="10">
        <v>144.10562400000001</v>
      </c>
      <c r="F106" s="10">
        <v>4.1056239999999997</v>
      </c>
      <c r="G106" s="10">
        <v>2.9325E-2</v>
      </c>
      <c r="H106" s="10">
        <v>144.10562400000001</v>
      </c>
      <c r="I106" s="10">
        <v>4.1056239999999997</v>
      </c>
      <c r="J106" s="10">
        <v>2.9325E-2</v>
      </c>
    </row>
    <row r="107" spans="1:10" s="7" customFormat="1" hidden="1">
      <c r="A107" s="7" t="s">
        <v>22</v>
      </c>
      <c r="B107" s="7" t="s">
        <v>4</v>
      </c>
      <c r="C107" s="7" t="s">
        <v>56</v>
      </c>
      <c r="D107" s="10">
        <v>1.123</v>
      </c>
      <c r="E107" s="10">
        <v>535.53624000000002</v>
      </c>
      <c r="F107" s="10">
        <v>5.5362400000000003</v>
      </c>
      <c r="G107" s="10">
        <v>1.0444999999999999E-2</v>
      </c>
      <c r="H107" s="10">
        <v>535.53624000000002</v>
      </c>
      <c r="I107" s="10">
        <v>5.5362400000000003</v>
      </c>
      <c r="J107" s="10">
        <v>1.0444999999999999E-2</v>
      </c>
    </row>
    <row r="108" spans="1:10" s="7" customFormat="1" hidden="1">
      <c r="A108" s="7" t="s">
        <v>34</v>
      </c>
      <c r="B108" s="7" t="s">
        <v>46</v>
      </c>
      <c r="C108" s="7" t="s">
        <v>80</v>
      </c>
      <c r="D108" s="10">
        <v>1.0941000000000001</v>
      </c>
      <c r="E108" s="10">
        <v>144.22426200000001</v>
      </c>
      <c r="F108" s="10">
        <v>4.2242620000000004</v>
      </c>
      <c r="G108" s="10">
        <v>3.0172999999999998E-2</v>
      </c>
      <c r="H108" s="10">
        <v>144.22426200000001</v>
      </c>
      <c r="I108" s="10">
        <v>4.2242620000000004</v>
      </c>
      <c r="J108" s="10">
        <v>3.0172999999999998E-2</v>
      </c>
    </row>
    <row r="109" spans="1:10" s="7" customFormat="1" hidden="1">
      <c r="A109" s="7" t="s">
        <v>44</v>
      </c>
      <c r="B109" s="7" t="s">
        <v>6</v>
      </c>
      <c r="C109" s="7" t="s">
        <v>80</v>
      </c>
      <c r="D109" s="10">
        <v>1.4039999999999999</v>
      </c>
      <c r="E109" s="10">
        <v>212.15844000000001</v>
      </c>
      <c r="F109" s="10">
        <v>32.68844</v>
      </c>
      <c r="G109" s="10">
        <v>0.18213799999999999</v>
      </c>
      <c r="H109" s="10">
        <v>212.15844000000001</v>
      </c>
      <c r="I109" s="10">
        <v>32.68844</v>
      </c>
      <c r="J109" s="10">
        <v>0.18213799999999999</v>
      </c>
    </row>
    <row r="110" spans="1:10" hidden="1">
      <c r="A110" s="8" t="s">
        <v>22</v>
      </c>
      <c r="B110" s="8" t="s">
        <v>4</v>
      </c>
      <c r="C110" s="8" t="s">
        <v>80</v>
      </c>
      <c r="D110" s="9">
        <v>1.127</v>
      </c>
      <c r="E110" s="9">
        <v>437.69299000000001</v>
      </c>
      <c r="F110" s="9">
        <v>7.69299</v>
      </c>
      <c r="G110" s="9">
        <v>1.789E-2</v>
      </c>
      <c r="H110" s="9">
        <v>437.69299000000001</v>
      </c>
      <c r="I110" s="9">
        <v>7.69299</v>
      </c>
      <c r="J110" s="9">
        <v>1.789E-2</v>
      </c>
    </row>
    <row r="111" spans="1:10" s="7" customFormat="1" hidden="1">
      <c r="A111" s="7" t="s">
        <v>10</v>
      </c>
      <c r="B111" s="7" t="s">
        <v>11</v>
      </c>
      <c r="C111" s="7" t="s">
        <v>80</v>
      </c>
      <c r="D111" s="10">
        <v>2.7770000000000001</v>
      </c>
      <c r="E111" s="10">
        <v>35.517829999999996</v>
      </c>
      <c r="F111" s="10">
        <v>0.41782999999999998</v>
      </c>
      <c r="G111" s="10">
        <v>1.1903E-2</v>
      </c>
      <c r="H111" s="10">
        <v>35.517829999999996</v>
      </c>
      <c r="I111" s="10">
        <v>0.41782999999999998</v>
      </c>
      <c r="J111" s="10">
        <v>1.1903E-2</v>
      </c>
    </row>
    <row r="112" spans="1:10" s="7" customFormat="1" hidden="1">
      <c r="A112" s="7" t="s">
        <v>21</v>
      </c>
      <c r="B112" s="7" t="s">
        <v>3</v>
      </c>
      <c r="C112" s="7" t="s">
        <v>80</v>
      </c>
      <c r="D112" s="10">
        <v>1.474</v>
      </c>
      <c r="E112" s="10">
        <v>676.38912000000005</v>
      </c>
      <c r="F112" s="10">
        <v>-3.6108799999999999</v>
      </c>
      <c r="G112" s="10">
        <v>-5.3109999999999997E-3</v>
      </c>
      <c r="H112" s="10">
        <v>676.38912000000005</v>
      </c>
      <c r="I112" s="10">
        <v>-3.6108799999999999</v>
      </c>
      <c r="J112" s="10">
        <v>-5.3109999999999997E-3</v>
      </c>
    </row>
    <row r="113" spans="1:10" s="7" customFormat="1">
      <c r="A113" s="7" t="s">
        <v>62</v>
      </c>
      <c r="B113" s="7" t="s">
        <v>62</v>
      </c>
      <c r="C113" s="7" t="s">
        <v>80</v>
      </c>
      <c r="D113" s="10">
        <v>0</v>
      </c>
      <c r="E113" s="10">
        <v>1505.9826419999999</v>
      </c>
      <c r="F113" s="10">
        <v>41.412641999999998</v>
      </c>
      <c r="G113" s="10">
        <v>2.8275999999999999E-2</v>
      </c>
      <c r="H113" s="10">
        <v>1505.9826419999999</v>
      </c>
      <c r="I113" s="10">
        <v>41.412641999999998</v>
      </c>
      <c r="J113" s="10">
        <v>2.8275999999999999E-2</v>
      </c>
    </row>
    <row r="114" spans="1:10" s="7" customFormat="1" hidden="1">
      <c r="A114" s="8" t="s">
        <v>44</v>
      </c>
      <c r="B114" s="8" t="s">
        <v>6</v>
      </c>
      <c r="C114" s="8" t="s">
        <v>79</v>
      </c>
      <c r="D114" s="9">
        <v>1.3919999999999999</v>
      </c>
      <c r="E114" s="9">
        <v>210.34512000000001</v>
      </c>
      <c r="F114" s="9">
        <v>30.875119999999999</v>
      </c>
      <c r="G114" s="9">
        <v>0.17203399999999999</v>
      </c>
      <c r="H114" s="9">
        <v>210.34512000000001</v>
      </c>
      <c r="I114" s="9">
        <v>30.875119999999999</v>
      </c>
      <c r="J114" s="9">
        <v>0.17203399999999999</v>
      </c>
    </row>
    <row r="115" spans="1:10" s="7" customFormat="1" hidden="1">
      <c r="A115" s="7" t="s">
        <v>22</v>
      </c>
      <c r="B115" s="7" t="s">
        <v>4</v>
      </c>
      <c r="C115" s="7" t="s">
        <v>79</v>
      </c>
      <c r="D115" s="10">
        <v>1.129</v>
      </c>
      <c r="E115" s="10">
        <v>438.46973000000003</v>
      </c>
      <c r="F115" s="10">
        <v>8.4697300000000002</v>
      </c>
      <c r="G115" s="10">
        <v>1.9696999999999999E-2</v>
      </c>
      <c r="H115" s="10">
        <v>438.46973000000003</v>
      </c>
      <c r="I115" s="10">
        <v>8.4697300000000002</v>
      </c>
      <c r="J115" s="10">
        <v>1.9696999999999999E-2</v>
      </c>
    </row>
    <row r="116" spans="1:10" s="7" customFormat="1" hidden="1">
      <c r="A116" s="7" t="s">
        <v>34</v>
      </c>
      <c r="B116" s="7" t="s">
        <v>46</v>
      </c>
      <c r="C116" s="7" t="s">
        <v>79</v>
      </c>
      <c r="D116" s="10">
        <v>1.0931999999999999</v>
      </c>
      <c r="E116" s="10">
        <v>144.10562400000001</v>
      </c>
      <c r="F116" s="10">
        <v>4.1056239999999997</v>
      </c>
      <c r="G116" s="10">
        <v>2.9325E-2</v>
      </c>
      <c r="H116" s="10">
        <v>144.10562400000001</v>
      </c>
      <c r="I116" s="10">
        <v>4.1056239999999997</v>
      </c>
      <c r="J116" s="10">
        <v>2.9325E-2</v>
      </c>
    </row>
    <row r="117" spans="1:10" s="7" customFormat="1" hidden="1">
      <c r="A117" s="7" t="s">
        <v>21</v>
      </c>
      <c r="B117" s="7" t="s">
        <v>3</v>
      </c>
      <c r="C117" s="7" t="s">
        <v>79</v>
      </c>
      <c r="D117" s="10">
        <v>1.4756</v>
      </c>
      <c r="E117" s="10">
        <v>677.12332800000001</v>
      </c>
      <c r="F117" s="10">
        <v>-2.8766720000000001</v>
      </c>
      <c r="G117" s="10">
        <v>-4.2310000000000004E-3</v>
      </c>
      <c r="H117" s="10">
        <v>677.12332800000001</v>
      </c>
      <c r="I117" s="10">
        <v>-2.8766720000000001</v>
      </c>
      <c r="J117" s="10">
        <v>-4.2310000000000004E-3</v>
      </c>
    </row>
    <row r="118" spans="1:10" s="7" customFormat="1" hidden="1">
      <c r="A118" s="8" t="s">
        <v>10</v>
      </c>
      <c r="B118" s="8" t="s">
        <v>11</v>
      </c>
      <c r="C118" s="8" t="s">
        <v>79</v>
      </c>
      <c r="D118" s="9">
        <v>2.7610000000000001</v>
      </c>
      <c r="E118" s="9">
        <v>35.313189999999999</v>
      </c>
      <c r="F118" s="9">
        <v>0.21318999999999999</v>
      </c>
      <c r="G118" s="9">
        <v>6.0730000000000003E-3</v>
      </c>
      <c r="H118" s="9">
        <v>35.313189999999999</v>
      </c>
      <c r="I118" s="9">
        <v>0.21318999999999999</v>
      </c>
      <c r="J118" s="9">
        <v>6.0730000000000003E-3</v>
      </c>
    </row>
    <row r="119" spans="1:10" s="7" customFormat="1">
      <c r="A119" s="7" t="s">
        <v>62</v>
      </c>
      <c r="B119" s="7" t="s">
        <v>62</v>
      </c>
      <c r="C119" s="7" t="s">
        <v>79</v>
      </c>
      <c r="D119" s="10">
        <v>0</v>
      </c>
      <c r="E119" s="10">
        <v>1505.356992</v>
      </c>
      <c r="F119" s="10">
        <v>40.786991999999998</v>
      </c>
      <c r="G119" s="10">
        <v>2.7848999999999999E-2</v>
      </c>
      <c r="H119" s="10">
        <v>1505.356992</v>
      </c>
      <c r="I119" s="10">
        <v>40.786991999999998</v>
      </c>
      <c r="J119" s="10">
        <v>2.7848999999999999E-2</v>
      </c>
    </row>
    <row r="120" spans="1:10" s="7" customFormat="1">
      <c r="A120" s="7" t="s">
        <v>62</v>
      </c>
      <c r="B120" s="7" t="s">
        <v>62</v>
      </c>
      <c r="C120" s="7" t="s">
        <v>54</v>
      </c>
      <c r="D120" s="10">
        <v>0</v>
      </c>
      <c r="E120" s="10">
        <v>1497.633932</v>
      </c>
      <c r="F120" s="10">
        <v>33.063932000000001</v>
      </c>
      <c r="G120" s="10">
        <v>2.2575000000000001E-2</v>
      </c>
      <c r="H120" s="10">
        <v>1497.633932</v>
      </c>
      <c r="I120" s="10">
        <v>33.063932000000001</v>
      </c>
      <c r="J120" s="10">
        <v>2.2575000000000001E-2</v>
      </c>
    </row>
    <row r="121" spans="1:10" s="7" customFormat="1" hidden="1">
      <c r="A121" s="7" t="s">
        <v>22</v>
      </c>
      <c r="B121" s="7" t="s">
        <v>4</v>
      </c>
      <c r="C121" s="7" t="s">
        <v>54</v>
      </c>
      <c r="D121" s="10">
        <v>1.1240000000000001</v>
      </c>
      <c r="E121" s="10">
        <v>436.52787999999998</v>
      </c>
      <c r="F121" s="10">
        <v>6.5278799999999997</v>
      </c>
      <c r="G121" s="10">
        <v>1.5181E-2</v>
      </c>
      <c r="H121" s="10">
        <v>436.52787999999998</v>
      </c>
      <c r="I121" s="10">
        <v>6.5278799999999997</v>
      </c>
      <c r="J121" s="10">
        <v>1.5181E-2</v>
      </c>
    </row>
    <row r="122" spans="1:10" s="7" customFormat="1" hidden="1">
      <c r="A122" s="7" t="s">
        <v>34</v>
      </c>
      <c r="B122" s="7" t="s">
        <v>46</v>
      </c>
      <c r="C122" s="7" t="s">
        <v>54</v>
      </c>
      <c r="D122" s="10">
        <v>1.0914999999999999</v>
      </c>
      <c r="E122" s="10">
        <v>143.88153</v>
      </c>
      <c r="F122" s="10">
        <v>3.8815300000000001</v>
      </c>
      <c r="G122" s="10">
        <v>2.7725E-2</v>
      </c>
      <c r="H122" s="10">
        <v>143.88153</v>
      </c>
      <c r="I122" s="10">
        <v>3.8815300000000001</v>
      </c>
      <c r="J122" s="10">
        <v>2.7725E-2</v>
      </c>
    </row>
    <row r="123" spans="1:10" s="7" customFormat="1" hidden="1">
      <c r="A123" s="8" t="s">
        <v>44</v>
      </c>
      <c r="B123" s="8" t="s">
        <v>6</v>
      </c>
      <c r="C123" s="8" t="s">
        <v>54</v>
      </c>
      <c r="D123" s="9">
        <v>1.37</v>
      </c>
      <c r="E123" s="9">
        <v>207.02070000000001</v>
      </c>
      <c r="F123" s="9">
        <v>27.550699999999999</v>
      </c>
      <c r="G123" s="9">
        <v>0.15351100000000001</v>
      </c>
      <c r="H123" s="9">
        <v>207.02070000000001</v>
      </c>
      <c r="I123" s="9">
        <v>27.550699999999999</v>
      </c>
      <c r="J123" s="9">
        <v>0.15351100000000001</v>
      </c>
    </row>
    <row r="124" spans="1:10" s="7" customFormat="1" hidden="1">
      <c r="A124" s="7" t="s">
        <v>21</v>
      </c>
      <c r="B124" s="7" t="s">
        <v>3</v>
      </c>
      <c r="C124" s="7" t="s">
        <v>54</v>
      </c>
      <c r="D124" s="10">
        <v>1.4703999999999999</v>
      </c>
      <c r="E124" s="10">
        <v>674.73715200000004</v>
      </c>
      <c r="F124" s="10">
        <v>-5.262848</v>
      </c>
      <c r="G124" s="10">
        <v>-7.7400000000000004E-3</v>
      </c>
      <c r="H124" s="10">
        <v>674.73715200000004</v>
      </c>
      <c r="I124" s="10">
        <v>-5.262848</v>
      </c>
      <c r="J124" s="10">
        <v>-7.7400000000000004E-3</v>
      </c>
    </row>
    <row r="125" spans="1:10" s="7" customFormat="1" hidden="1">
      <c r="A125" s="7" t="s">
        <v>10</v>
      </c>
      <c r="B125" s="7" t="s">
        <v>11</v>
      </c>
      <c r="C125" s="7" t="s">
        <v>54</v>
      </c>
      <c r="D125" s="10">
        <v>2.7730000000000001</v>
      </c>
      <c r="E125" s="10">
        <v>35.466670000000001</v>
      </c>
      <c r="F125" s="10">
        <v>0.36667</v>
      </c>
      <c r="G125" s="10">
        <v>1.0446E-2</v>
      </c>
      <c r="H125" s="10">
        <v>35.466670000000001</v>
      </c>
      <c r="I125" s="10">
        <v>0.36667</v>
      </c>
      <c r="J125" s="10">
        <v>1.0446E-2</v>
      </c>
    </row>
    <row r="126" spans="1:10" s="7" customFormat="1" hidden="1">
      <c r="A126" s="7" t="s">
        <v>21</v>
      </c>
      <c r="B126" s="7" t="s">
        <v>3</v>
      </c>
      <c r="C126" s="7" t="s">
        <v>55</v>
      </c>
      <c r="D126" s="10">
        <v>1.4754</v>
      </c>
      <c r="E126" s="10">
        <v>476.59846199999998</v>
      </c>
      <c r="F126" s="10">
        <v>-3.401538</v>
      </c>
      <c r="G126" s="10">
        <v>-7.0870000000000004E-3</v>
      </c>
      <c r="H126" s="10">
        <v>476.59846199999998</v>
      </c>
      <c r="I126" s="10">
        <v>-3.401538</v>
      </c>
      <c r="J126" s="10">
        <v>-7.0870000000000004E-3</v>
      </c>
    </row>
    <row r="127" spans="1:10" s="7" customFormat="1" hidden="1">
      <c r="A127" s="7" t="s">
        <v>34</v>
      </c>
      <c r="B127" s="7" t="s">
        <v>46</v>
      </c>
      <c r="C127" s="7" t="s">
        <v>55</v>
      </c>
      <c r="D127" s="10">
        <v>1.0862000000000001</v>
      </c>
      <c r="E127" s="10">
        <v>143.182884</v>
      </c>
      <c r="F127" s="10">
        <v>3.182884</v>
      </c>
      <c r="G127" s="10">
        <v>2.2734000000000001E-2</v>
      </c>
      <c r="H127" s="10">
        <v>143.182884</v>
      </c>
      <c r="I127" s="10">
        <v>3.182884</v>
      </c>
      <c r="J127" s="10">
        <v>2.2734000000000001E-2</v>
      </c>
    </row>
    <row r="128" spans="1:10" s="7" customFormat="1">
      <c r="A128" s="8" t="s">
        <v>62</v>
      </c>
      <c r="B128" s="8" t="s">
        <v>62</v>
      </c>
      <c r="C128" s="8" t="s">
        <v>55</v>
      </c>
      <c r="D128" s="9">
        <v>0</v>
      </c>
      <c r="E128" s="9">
        <v>1294.270996</v>
      </c>
      <c r="F128" s="9">
        <v>29.700996</v>
      </c>
      <c r="G128" s="9">
        <v>2.3487000000000001E-2</v>
      </c>
      <c r="H128" s="9">
        <v>1294.270996</v>
      </c>
      <c r="I128" s="9">
        <v>29.700996</v>
      </c>
      <c r="J128" s="9">
        <v>2.3487000000000001E-2</v>
      </c>
    </row>
    <row r="129" spans="1:10" s="7" customFormat="1" hidden="1">
      <c r="A129" s="7" t="s">
        <v>44</v>
      </c>
      <c r="B129" s="7" t="s">
        <v>6</v>
      </c>
      <c r="C129" s="7" t="s">
        <v>55</v>
      </c>
      <c r="D129" s="10">
        <v>1.349</v>
      </c>
      <c r="E129" s="10">
        <v>203.84738999999999</v>
      </c>
      <c r="F129" s="10">
        <v>24.377389999999998</v>
      </c>
      <c r="G129" s="10">
        <v>0.13582900000000001</v>
      </c>
      <c r="H129" s="10">
        <v>203.84738999999999</v>
      </c>
      <c r="I129" s="10">
        <v>24.377389999999998</v>
      </c>
      <c r="J129" s="10">
        <v>0.13582900000000001</v>
      </c>
    </row>
    <row r="130" spans="1:10" s="7" customFormat="1" hidden="1">
      <c r="A130" s="7" t="s">
        <v>10</v>
      </c>
      <c r="B130" s="7" t="s">
        <v>11</v>
      </c>
      <c r="C130" s="7" t="s">
        <v>55</v>
      </c>
      <c r="D130" s="10">
        <v>2.7280000000000002</v>
      </c>
      <c r="E130" s="10">
        <v>34.891120000000001</v>
      </c>
      <c r="F130" s="10">
        <v>-0.20888000000000001</v>
      </c>
      <c r="G130" s="10">
        <v>-5.9509999999999997E-3</v>
      </c>
      <c r="H130" s="10">
        <v>34.891120000000001</v>
      </c>
      <c r="I130" s="10">
        <v>-0.20888000000000001</v>
      </c>
      <c r="J130" s="10">
        <v>-5.9509999999999997E-3</v>
      </c>
    </row>
    <row r="131" spans="1:10" s="7" customFormat="1" hidden="1">
      <c r="A131" s="7" t="s">
        <v>22</v>
      </c>
      <c r="B131" s="7" t="s">
        <v>4</v>
      </c>
      <c r="C131" s="7" t="s">
        <v>55</v>
      </c>
      <c r="D131" s="10">
        <v>1.1220000000000001</v>
      </c>
      <c r="E131" s="10">
        <v>435.75114000000002</v>
      </c>
      <c r="F131" s="10">
        <v>5.7511400000000004</v>
      </c>
      <c r="G131" s="10">
        <v>1.3374E-2</v>
      </c>
      <c r="H131" s="10">
        <v>435.75114000000002</v>
      </c>
      <c r="I131" s="10">
        <v>5.7511400000000004</v>
      </c>
      <c r="J131" s="10">
        <v>1.3374E-2</v>
      </c>
    </row>
    <row r="132" spans="1:10" s="7" customFormat="1" hidden="1">
      <c r="A132" s="7" t="s">
        <v>44</v>
      </c>
      <c r="B132" s="7" t="s">
        <v>6</v>
      </c>
      <c r="C132" s="7" t="s">
        <v>51</v>
      </c>
      <c r="D132" s="10">
        <v>1.3620000000000001</v>
      </c>
      <c r="E132" s="10">
        <v>205.81182000000001</v>
      </c>
      <c r="F132" s="10">
        <v>26.341819999999998</v>
      </c>
      <c r="G132" s="10">
        <v>0.14677499999999999</v>
      </c>
      <c r="H132" s="10">
        <v>205.81182000000001</v>
      </c>
      <c r="I132" s="10">
        <v>26.341819999999998</v>
      </c>
      <c r="J132" s="10">
        <v>0.14677499999999999</v>
      </c>
    </row>
    <row r="133" spans="1:10" s="7" customFormat="1" hidden="1">
      <c r="A133" s="7" t="s">
        <v>22</v>
      </c>
      <c r="B133" s="7" t="s">
        <v>4</v>
      </c>
      <c r="C133" s="7" t="s">
        <v>51</v>
      </c>
      <c r="D133" s="10">
        <v>1.121</v>
      </c>
      <c r="E133" s="10">
        <v>415.49865</v>
      </c>
      <c r="F133" s="10">
        <v>5.4986499999999996</v>
      </c>
      <c r="G133" s="10">
        <v>1.3410999999999999E-2</v>
      </c>
      <c r="H133" s="10">
        <v>415.49865</v>
      </c>
      <c r="I133" s="10">
        <v>5.4986499999999996</v>
      </c>
      <c r="J133" s="10">
        <v>1.3410999999999999E-2</v>
      </c>
    </row>
    <row r="134" spans="1:10" s="7" customFormat="1" hidden="1">
      <c r="A134" s="8" t="s">
        <v>21</v>
      </c>
      <c r="B134" s="8" t="s">
        <v>3</v>
      </c>
      <c r="C134" s="8" t="s">
        <v>51</v>
      </c>
      <c r="D134" s="9">
        <v>1.4798</v>
      </c>
      <c r="E134" s="9">
        <v>478.01979399999999</v>
      </c>
      <c r="F134" s="9">
        <v>-1.9802059999999999</v>
      </c>
      <c r="G134" s="9">
        <v>-4.1260000000000003E-3</v>
      </c>
      <c r="H134" s="9">
        <v>478.01979399999999</v>
      </c>
      <c r="I134" s="9">
        <v>-1.9802059999999999</v>
      </c>
      <c r="J134" s="9">
        <v>-4.1260000000000003E-3</v>
      </c>
    </row>
    <row r="135" spans="1:10" s="7" customFormat="1" hidden="1">
      <c r="A135" s="7" t="s">
        <v>34</v>
      </c>
      <c r="B135" s="7" t="s">
        <v>46</v>
      </c>
      <c r="C135" s="7" t="s">
        <v>51</v>
      </c>
      <c r="D135" s="10">
        <v>1.0852999999999999</v>
      </c>
      <c r="E135" s="10">
        <v>143.064246</v>
      </c>
      <c r="F135" s="10">
        <v>3.0642459999999998</v>
      </c>
      <c r="G135" s="10">
        <v>2.1887E-2</v>
      </c>
      <c r="H135" s="10">
        <v>143.064246</v>
      </c>
      <c r="I135" s="10">
        <v>3.0642459999999998</v>
      </c>
      <c r="J135" s="10">
        <v>2.1887E-2</v>
      </c>
    </row>
    <row r="136" spans="1:10" s="7" customFormat="1" hidden="1">
      <c r="A136" s="7" t="s">
        <v>10</v>
      </c>
      <c r="B136" s="7" t="s">
        <v>11</v>
      </c>
      <c r="C136" s="7" t="s">
        <v>51</v>
      </c>
      <c r="D136" s="10">
        <v>2.7410000000000001</v>
      </c>
      <c r="E136" s="10">
        <v>35.057389999999998</v>
      </c>
      <c r="F136" s="10">
        <v>-4.2610000000000002E-2</v>
      </c>
      <c r="G136" s="10">
        <v>-1.214E-3</v>
      </c>
      <c r="H136" s="10">
        <v>35.057389999999998</v>
      </c>
      <c r="I136" s="10">
        <v>-4.2610000000000002E-2</v>
      </c>
      <c r="J136" s="10">
        <v>-1.214E-3</v>
      </c>
    </row>
    <row r="137" spans="1:10">
      <c r="A137" s="7" t="s">
        <v>62</v>
      </c>
      <c r="B137" s="7" t="s">
        <v>62</v>
      </c>
      <c r="C137" s="7" t="s">
        <v>51</v>
      </c>
      <c r="D137" s="10">
        <v>0</v>
      </c>
      <c r="E137" s="10">
        <v>1277.4519</v>
      </c>
      <c r="F137" s="10">
        <v>32.881900000000002</v>
      </c>
      <c r="G137" s="10">
        <v>2.6419999999999999E-2</v>
      </c>
      <c r="H137" s="10">
        <v>1277.4519</v>
      </c>
      <c r="I137" s="10">
        <v>32.881900000000002</v>
      </c>
      <c r="J137" s="10">
        <v>2.6419999999999999E-2</v>
      </c>
    </row>
    <row r="138" spans="1:10" s="7" customFormat="1" hidden="1">
      <c r="A138" s="7" t="s">
        <v>21</v>
      </c>
      <c r="B138" s="7" t="s">
        <v>3</v>
      </c>
      <c r="C138" s="7" t="s">
        <v>53</v>
      </c>
      <c r="D138" s="10">
        <v>1.4865999999999999</v>
      </c>
      <c r="E138" s="10">
        <v>480.21639800000003</v>
      </c>
      <c r="F138" s="10">
        <v>0.21639800000000001</v>
      </c>
      <c r="G138" s="10">
        <v>4.4999999999999999E-4</v>
      </c>
      <c r="H138" s="10">
        <v>480.21639800000003</v>
      </c>
      <c r="I138" s="10">
        <v>0.21639800000000001</v>
      </c>
      <c r="J138" s="10">
        <v>4.4999999999999999E-4</v>
      </c>
    </row>
    <row r="139" spans="1:10" s="7" customFormat="1" hidden="1">
      <c r="A139" s="7" t="s">
        <v>44</v>
      </c>
      <c r="B139" s="7" t="s">
        <v>6</v>
      </c>
      <c r="C139" s="7" t="s">
        <v>53</v>
      </c>
      <c r="D139" s="10">
        <v>1.3440000000000001</v>
      </c>
      <c r="E139" s="10">
        <v>203.09183999999999</v>
      </c>
      <c r="F139" s="10">
        <v>23.621839999999999</v>
      </c>
      <c r="G139" s="10">
        <v>0.13161900000000001</v>
      </c>
      <c r="H139" s="10">
        <v>203.09183999999999</v>
      </c>
      <c r="I139" s="10">
        <v>23.621839999999999</v>
      </c>
      <c r="J139" s="10">
        <v>0.13161900000000001</v>
      </c>
    </row>
    <row r="140" spans="1:10" hidden="1">
      <c r="A140" s="7" t="s">
        <v>34</v>
      </c>
      <c r="B140" s="7" t="s">
        <v>46</v>
      </c>
      <c r="C140" s="7" t="s">
        <v>53</v>
      </c>
      <c r="D140" s="10">
        <v>1.0868</v>
      </c>
      <c r="E140" s="10">
        <v>143.261976</v>
      </c>
      <c r="F140" s="10">
        <v>3.2619760000000002</v>
      </c>
      <c r="G140" s="10">
        <v>2.3299E-2</v>
      </c>
      <c r="H140" s="10">
        <v>143.261976</v>
      </c>
      <c r="I140" s="10">
        <v>3.2619760000000002</v>
      </c>
      <c r="J140" s="10">
        <v>2.3299E-2</v>
      </c>
    </row>
    <row r="141" spans="1:10" s="7" customFormat="1">
      <c r="A141" s="8" t="s">
        <v>62</v>
      </c>
      <c r="B141" s="8" t="s">
        <v>62</v>
      </c>
      <c r="C141" s="8" t="s">
        <v>53</v>
      </c>
      <c r="D141" s="9">
        <v>0</v>
      </c>
      <c r="E141" s="9">
        <v>1244.6634140000001</v>
      </c>
      <c r="F141" s="9">
        <v>35.193413999999997</v>
      </c>
      <c r="G141" s="9">
        <v>2.9097999999999999E-2</v>
      </c>
      <c r="H141" s="9">
        <v>1244.6634140000001</v>
      </c>
      <c r="I141" s="9">
        <v>35.193413999999997</v>
      </c>
      <c r="J141" s="9">
        <v>2.9097999999999999E-2</v>
      </c>
    </row>
    <row r="142" spans="1:10" s="7" customFormat="1" hidden="1">
      <c r="A142" s="7" t="s">
        <v>22</v>
      </c>
      <c r="B142" s="7" t="s">
        <v>4</v>
      </c>
      <c r="C142" s="7" t="s">
        <v>53</v>
      </c>
      <c r="D142" s="10">
        <v>1.1279999999999999</v>
      </c>
      <c r="E142" s="10">
        <v>418.09320000000002</v>
      </c>
      <c r="F142" s="10">
        <v>8.0931999999999995</v>
      </c>
      <c r="G142" s="10">
        <v>1.9739E-2</v>
      </c>
      <c r="H142" s="10">
        <v>418.09320000000002</v>
      </c>
      <c r="I142" s="10">
        <v>8.0931999999999995</v>
      </c>
      <c r="J142" s="10">
        <v>1.9739E-2</v>
      </c>
    </row>
    <row r="143" spans="1:10" s="7" customFormat="1" hidden="1">
      <c r="A143" s="7" t="s">
        <v>21</v>
      </c>
      <c r="B143" s="7" t="s">
        <v>3</v>
      </c>
      <c r="C143" s="7" t="s">
        <v>78</v>
      </c>
      <c r="D143" s="10">
        <v>1.4904999999999999</v>
      </c>
      <c r="E143" s="10">
        <v>481.47621500000002</v>
      </c>
      <c r="F143" s="10">
        <v>1.4762150000000001</v>
      </c>
      <c r="G143" s="10">
        <v>3.075E-3</v>
      </c>
      <c r="H143" s="10">
        <v>481.47621500000002</v>
      </c>
      <c r="I143" s="10">
        <v>1.4762150000000001</v>
      </c>
      <c r="J143" s="10">
        <v>3.075E-3</v>
      </c>
    </row>
    <row r="144" spans="1:10" s="7" customFormat="1" hidden="1">
      <c r="A144" s="8" t="s">
        <v>44</v>
      </c>
      <c r="B144" s="8" t="s">
        <v>6</v>
      </c>
      <c r="C144" s="8" t="s">
        <v>78</v>
      </c>
      <c r="D144" s="9">
        <v>1.341</v>
      </c>
      <c r="E144" s="9">
        <v>202.63851</v>
      </c>
      <c r="F144" s="9">
        <v>23.168510000000001</v>
      </c>
      <c r="G144" s="9">
        <v>0.12909399999999999</v>
      </c>
      <c r="H144" s="9">
        <v>202.63851</v>
      </c>
      <c r="I144" s="9">
        <v>23.168510000000001</v>
      </c>
      <c r="J144" s="9">
        <v>0.12909399999999999</v>
      </c>
    </row>
    <row r="145" spans="1:10" s="7" customFormat="1" hidden="1">
      <c r="A145" s="7" t="s">
        <v>22</v>
      </c>
      <c r="B145" s="7" t="s">
        <v>4</v>
      </c>
      <c r="C145" s="7" t="s">
        <v>78</v>
      </c>
      <c r="D145" s="10">
        <v>1.133</v>
      </c>
      <c r="E145" s="10">
        <v>410.01004</v>
      </c>
      <c r="F145" s="10">
        <v>10.01004</v>
      </c>
      <c r="G145" s="10">
        <v>2.5024999999999999E-2</v>
      </c>
      <c r="H145" s="10">
        <v>410.01004</v>
      </c>
      <c r="I145" s="10">
        <v>10.01004</v>
      </c>
      <c r="J145" s="10">
        <v>2.5024999999999999E-2</v>
      </c>
    </row>
    <row r="146" spans="1:10" hidden="1">
      <c r="A146" s="7" t="s">
        <v>34</v>
      </c>
      <c r="B146" s="7" t="s">
        <v>46</v>
      </c>
      <c r="C146" s="7" t="s">
        <v>78</v>
      </c>
      <c r="D146" s="10">
        <v>1.089</v>
      </c>
      <c r="E146" s="10">
        <v>143.55197999999999</v>
      </c>
      <c r="F146" s="10">
        <v>3.5519799999999999</v>
      </c>
      <c r="G146" s="10">
        <v>2.5371000000000001E-2</v>
      </c>
      <c r="H146" s="10">
        <v>143.55197999999999</v>
      </c>
      <c r="I146" s="10">
        <v>3.5519799999999999</v>
      </c>
      <c r="J146" s="10">
        <v>2.5371000000000001E-2</v>
      </c>
    </row>
    <row r="147" spans="1:10" s="7" customFormat="1">
      <c r="A147" s="7" t="s">
        <v>62</v>
      </c>
      <c r="B147" s="7" t="s">
        <v>62</v>
      </c>
      <c r="C147" s="7" t="s">
        <v>78</v>
      </c>
      <c r="D147" s="10">
        <v>0</v>
      </c>
      <c r="E147" s="10">
        <v>1237.676745</v>
      </c>
      <c r="F147" s="10">
        <v>38.206744999999998</v>
      </c>
      <c r="G147" s="10">
        <v>3.1852999999999999E-2</v>
      </c>
      <c r="H147" s="10">
        <v>1237.676745</v>
      </c>
      <c r="I147" s="10">
        <v>38.206744999999998</v>
      </c>
      <c r="J147" s="10">
        <v>3.1852999999999999E-2</v>
      </c>
    </row>
    <row r="148" spans="1:10" hidden="1">
      <c r="A148" s="8" t="s">
        <v>21</v>
      </c>
      <c r="B148" s="8" t="s">
        <v>3</v>
      </c>
      <c r="C148" s="8" t="s">
        <v>50</v>
      </c>
      <c r="D148" s="9">
        <v>1.4829000000000001</v>
      </c>
      <c r="E148" s="9">
        <v>479.021187</v>
      </c>
      <c r="F148" s="9">
        <v>-0.97881300000000004</v>
      </c>
      <c r="G148" s="9">
        <v>-2.0400000000000001E-3</v>
      </c>
      <c r="H148" s="9">
        <v>479.021187</v>
      </c>
      <c r="I148" s="9">
        <v>-0.97881300000000004</v>
      </c>
      <c r="J148" s="9">
        <v>-2.0400000000000001E-3</v>
      </c>
    </row>
    <row r="149" spans="1:10" s="7" customFormat="1" hidden="1">
      <c r="A149" s="7" t="s">
        <v>22</v>
      </c>
      <c r="B149" s="7" t="s">
        <v>4</v>
      </c>
      <c r="C149" s="7" t="s">
        <v>50</v>
      </c>
      <c r="D149" s="10">
        <v>1.133</v>
      </c>
      <c r="E149" s="10">
        <v>410.01004</v>
      </c>
      <c r="F149" s="10">
        <v>10.01004</v>
      </c>
      <c r="G149" s="10">
        <v>2.5024999999999999E-2</v>
      </c>
      <c r="H149" s="10">
        <v>410.01004</v>
      </c>
      <c r="I149" s="10">
        <v>10.01004</v>
      </c>
      <c r="J149" s="10">
        <v>2.5024999999999999E-2</v>
      </c>
    </row>
    <row r="150" spans="1:10" s="7" customFormat="1">
      <c r="A150" s="7" t="s">
        <v>62</v>
      </c>
      <c r="B150" s="7" t="s">
        <v>62</v>
      </c>
      <c r="C150" s="7" t="s">
        <v>50</v>
      </c>
      <c r="D150" s="10">
        <v>0</v>
      </c>
      <c r="E150" s="10">
        <v>1237.670983</v>
      </c>
      <c r="F150" s="10">
        <v>38.200983000000001</v>
      </c>
      <c r="G150" s="10">
        <v>3.1848000000000001E-2</v>
      </c>
      <c r="H150" s="10">
        <v>1237.670983</v>
      </c>
      <c r="I150" s="10">
        <v>38.200983000000001</v>
      </c>
      <c r="J150" s="10">
        <v>3.1848000000000001E-2</v>
      </c>
    </row>
    <row r="151" spans="1:10" s="7" customFormat="1" hidden="1">
      <c r="A151" s="7" t="s">
        <v>44</v>
      </c>
      <c r="B151" s="7" t="s">
        <v>6</v>
      </c>
      <c r="C151" s="7" t="s">
        <v>50</v>
      </c>
      <c r="D151" s="10">
        <v>1.36</v>
      </c>
      <c r="E151" s="10">
        <v>205.50960000000001</v>
      </c>
      <c r="F151" s="10">
        <v>26.0396</v>
      </c>
      <c r="G151" s="10">
        <v>0.145091</v>
      </c>
      <c r="H151" s="10">
        <v>205.50960000000001</v>
      </c>
      <c r="I151" s="10">
        <v>26.0396</v>
      </c>
      <c r="J151" s="10">
        <v>0.145091</v>
      </c>
    </row>
    <row r="152" spans="1:10" s="7" customFormat="1" hidden="1">
      <c r="A152" s="7" t="s">
        <v>34</v>
      </c>
      <c r="B152" s="7" t="s">
        <v>46</v>
      </c>
      <c r="C152" s="7" t="s">
        <v>50</v>
      </c>
      <c r="D152" s="10">
        <v>1.0858000000000001</v>
      </c>
      <c r="E152" s="10">
        <v>143.130156</v>
      </c>
      <c r="F152" s="10">
        <v>3.1301559999999999</v>
      </c>
      <c r="G152" s="10">
        <v>2.2357999999999999E-2</v>
      </c>
      <c r="H152" s="10">
        <v>143.130156</v>
      </c>
      <c r="I152" s="10">
        <v>3.1301559999999999</v>
      </c>
      <c r="J152" s="10">
        <v>2.2357999999999999E-2</v>
      </c>
    </row>
    <row r="153" spans="1:10" s="7" customFormat="1" hidden="1">
      <c r="A153" s="8" t="s">
        <v>21</v>
      </c>
      <c r="B153" s="8" t="s">
        <v>3</v>
      </c>
      <c r="C153" s="8" t="s">
        <v>49</v>
      </c>
      <c r="D153" s="9">
        <v>1.4802</v>
      </c>
      <c r="E153" s="9">
        <v>478.14900599999999</v>
      </c>
      <c r="F153" s="9">
        <v>-1.850994</v>
      </c>
      <c r="G153" s="9">
        <v>-3.8570000000000002E-3</v>
      </c>
      <c r="H153" s="9">
        <v>478.14900599999999</v>
      </c>
      <c r="I153" s="9">
        <v>-1.850994</v>
      </c>
      <c r="J153" s="9">
        <v>-3.8570000000000002E-3</v>
      </c>
    </row>
    <row r="154" spans="1:10" s="7" customFormat="1" hidden="1">
      <c r="A154" s="7" t="s">
        <v>34</v>
      </c>
      <c r="B154" s="7" t="s">
        <v>46</v>
      </c>
      <c r="C154" s="7" t="s">
        <v>49</v>
      </c>
      <c r="D154" s="10">
        <v>1.0814999999999999</v>
      </c>
      <c r="E154" s="10">
        <v>142.56333000000001</v>
      </c>
      <c r="F154" s="10">
        <v>2.5633300000000001</v>
      </c>
      <c r="G154" s="10">
        <v>1.8308999999999999E-2</v>
      </c>
      <c r="H154" s="10">
        <v>142.56333000000001</v>
      </c>
      <c r="I154" s="10">
        <v>2.5633300000000001</v>
      </c>
      <c r="J154" s="10">
        <v>1.8308999999999999E-2</v>
      </c>
    </row>
    <row r="155" spans="1:10" s="7" customFormat="1" hidden="1">
      <c r="A155" s="7" t="s">
        <v>44</v>
      </c>
      <c r="B155" s="7" t="s">
        <v>6</v>
      </c>
      <c r="C155" s="7" t="s">
        <v>49</v>
      </c>
      <c r="D155" s="10">
        <v>1.3660000000000001</v>
      </c>
      <c r="E155" s="10">
        <v>206.41625999999999</v>
      </c>
      <c r="F155" s="10">
        <v>26.946259999999999</v>
      </c>
      <c r="G155" s="10">
        <v>0.150143</v>
      </c>
      <c r="H155" s="10">
        <v>206.41625999999999</v>
      </c>
      <c r="I155" s="10">
        <v>26.946259999999999</v>
      </c>
      <c r="J155" s="10">
        <v>0.150143</v>
      </c>
    </row>
    <row r="156" spans="1:10" s="7" customFormat="1">
      <c r="A156" s="7" t="s">
        <v>62</v>
      </c>
      <c r="B156" s="7" t="s">
        <v>62</v>
      </c>
      <c r="C156" s="7" t="s">
        <v>49</v>
      </c>
      <c r="D156" s="10">
        <v>0</v>
      </c>
      <c r="E156" s="10">
        <v>1139.385446</v>
      </c>
      <c r="F156" s="10">
        <v>39.915446000000003</v>
      </c>
      <c r="G156" s="10">
        <v>3.6304000000000003E-2</v>
      </c>
      <c r="H156" s="10">
        <v>1139.385446</v>
      </c>
      <c r="I156" s="10">
        <v>39.915446000000003</v>
      </c>
      <c r="J156" s="10">
        <v>3.6304000000000003E-2</v>
      </c>
    </row>
    <row r="157" spans="1:10" hidden="1">
      <c r="A157" s="7" t="s">
        <v>22</v>
      </c>
      <c r="B157" s="7" t="s">
        <v>4</v>
      </c>
      <c r="C157" s="7" t="s">
        <v>49</v>
      </c>
      <c r="D157" s="10">
        <v>1.139</v>
      </c>
      <c r="E157" s="10">
        <v>312.25684999999999</v>
      </c>
      <c r="F157" s="10">
        <v>12.25685</v>
      </c>
      <c r="G157" s="10">
        <v>4.0856000000000003E-2</v>
      </c>
      <c r="H157" s="10">
        <v>312.25684999999999</v>
      </c>
      <c r="I157" s="10">
        <v>12.25685</v>
      </c>
      <c r="J157" s="10">
        <v>4.0856000000000003E-2</v>
      </c>
    </row>
    <row r="158" spans="1:10" s="7" customFormat="1" hidden="1">
      <c r="A158" s="8" t="s">
        <v>34</v>
      </c>
      <c r="B158" s="8" t="s">
        <v>46</v>
      </c>
      <c r="C158" s="8" t="s">
        <v>47</v>
      </c>
      <c r="D158" s="9">
        <v>1.0803</v>
      </c>
      <c r="E158" s="9">
        <v>142.405146</v>
      </c>
      <c r="F158" s="9">
        <v>2.4051459999999998</v>
      </c>
      <c r="G158" s="9">
        <v>1.7179E-2</v>
      </c>
      <c r="H158" s="9">
        <v>142.405146</v>
      </c>
      <c r="I158" s="9">
        <v>2.4051459999999998</v>
      </c>
      <c r="J158" s="9">
        <v>1.7179E-2</v>
      </c>
    </row>
    <row r="159" spans="1:10" s="7" customFormat="1" hidden="1">
      <c r="A159" s="7" t="s">
        <v>22</v>
      </c>
      <c r="B159" s="7" t="s">
        <v>4</v>
      </c>
      <c r="C159" s="7" t="s">
        <v>47</v>
      </c>
      <c r="D159" s="10">
        <v>1.141</v>
      </c>
      <c r="E159" s="10">
        <v>213.23007999999999</v>
      </c>
      <c r="F159" s="10">
        <v>13.230079999999999</v>
      </c>
      <c r="G159" s="10">
        <v>6.615E-2</v>
      </c>
      <c r="H159" s="10">
        <v>213.23007999999999</v>
      </c>
      <c r="I159" s="10">
        <v>13.230079999999999</v>
      </c>
      <c r="J159" s="10">
        <v>6.615E-2</v>
      </c>
    </row>
    <row r="160" spans="1:10" s="7" customFormat="1" hidden="1">
      <c r="A160" s="7" t="s">
        <v>21</v>
      </c>
      <c r="B160" s="7" t="s">
        <v>3</v>
      </c>
      <c r="C160" s="7" t="s">
        <v>47</v>
      </c>
      <c r="D160" s="10">
        <v>1.4858</v>
      </c>
      <c r="E160" s="10">
        <v>329.56529799999998</v>
      </c>
      <c r="F160" s="10">
        <v>-0.43470199999999998</v>
      </c>
      <c r="G160" s="10">
        <v>-1.3179999999999999E-3</v>
      </c>
      <c r="H160" s="10">
        <v>329.56529799999998</v>
      </c>
      <c r="I160" s="10">
        <v>-0.43470199999999998</v>
      </c>
      <c r="J160" s="10">
        <v>-1.3179999999999999E-3</v>
      </c>
    </row>
    <row r="161" spans="1:10" s="7" customFormat="1">
      <c r="A161" s="7" t="s">
        <v>62</v>
      </c>
      <c r="B161" s="7" t="s">
        <v>62</v>
      </c>
      <c r="C161" s="7" t="s">
        <v>47</v>
      </c>
      <c r="D161" s="10">
        <v>0</v>
      </c>
      <c r="E161" s="10">
        <v>890.55901400000005</v>
      </c>
      <c r="F161" s="10">
        <v>41.089013999999999</v>
      </c>
      <c r="G161" s="10">
        <v>4.8370000000000003E-2</v>
      </c>
      <c r="H161" s="10">
        <v>890.55901400000005</v>
      </c>
      <c r="I161" s="10">
        <v>41.089013999999999</v>
      </c>
      <c r="J161" s="10">
        <v>4.8370000000000003E-2</v>
      </c>
    </row>
    <row r="162" spans="1:10" s="7" customFormat="1" hidden="1">
      <c r="A162" s="7" t="s">
        <v>44</v>
      </c>
      <c r="B162" s="7" t="s">
        <v>6</v>
      </c>
      <c r="C162" s="7" t="s">
        <v>47</v>
      </c>
      <c r="D162" s="10">
        <v>1.359</v>
      </c>
      <c r="E162" s="10">
        <v>205.35848999999999</v>
      </c>
      <c r="F162" s="10">
        <v>25.888490000000001</v>
      </c>
      <c r="G162" s="10">
        <v>0.14424899999999999</v>
      </c>
      <c r="H162" s="10">
        <v>205.35848999999999</v>
      </c>
      <c r="I162" s="10">
        <v>25.888490000000001</v>
      </c>
      <c r="J162" s="10">
        <v>0.14424899999999999</v>
      </c>
    </row>
    <row r="163" spans="1:10" s="7" customFormat="1" hidden="1">
      <c r="A163" s="7" t="s">
        <v>21</v>
      </c>
      <c r="B163" s="7" t="s">
        <v>3</v>
      </c>
      <c r="C163" s="7" t="s">
        <v>77</v>
      </c>
      <c r="D163" s="10">
        <v>1.4993000000000001</v>
      </c>
      <c r="E163" s="10">
        <v>80.587374999999994</v>
      </c>
      <c r="F163" s="10">
        <v>0.58737499999999998</v>
      </c>
      <c r="G163" s="10">
        <v>7.3419999999999996E-3</v>
      </c>
      <c r="H163" s="10">
        <v>80.587374999999994</v>
      </c>
      <c r="I163" s="10">
        <v>0.58737499999999998</v>
      </c>
      <c r="J163" s="10">
        <v>7.3419999999999996E-3</v>
      </c>
    </row>
    <row r="164" spans="1:10" hidden="1">
      <c r="A164" s="8" t="s">
        <v>34</v>
      </c>
      <c r="B164" s="8" t="s">
        <v>46</v>
      </c>
      <c r="C164" s="8" t="s">
        <v>77</v>
      </c>
      <c r="D164" s="9">
        <v>1.0831999999999999</v>
      </c>
      <c r="E164" s="9">
        <v>142.78742399999999</v>
      </c>
      <c r="F164" s="9">
        <v>2.7874240000000001</v>
      </c>
      <c r="G164" s="9">
        <v>1.9910000000000001E-2</v>
      </c>
      <c r="H164" s="9">
        <v>142.78742399999999</v>
      </c>
      <c r="I164" s="9">
        <v>2.7874240000000001</v>
      </c>
      <c r="J164" s="9">
        <v>1.9910000000000001E-2</v>
      </c>
    </row>
    <row r="165" spans="1:10" s="7" customFormat="1" hidden="1">
      <c r="A165" s="7" t="s">
        <v>44</v>
      </c>
      <c r="B165" s="7" t="s">
        <v>6</v>
      </c>
      <c r="C165" s="7" t="s">
        <v>77</v>
      </c>
      <c r="D165" s="10">
        <v>1.3440000000000001</v>
      </c>
      <c r="E165" s="10">
        <v>203.09183999999999</v>
      </c>
      <c r="F165" s="10">
        <v>23.621839999999999</v>
      </c>
      <c r="G165" s="10">
        <v>0.13161900000000001</v>
      </c>
      <c r="H165" s="10">
        <v>203.09183999999999</v>
      </c>
      <c r="I165" s="10">
        <v>23.621839999999999</v>
      </c>
      <c r="J165" s="10">
        <v>0.13161900000000001</v>
      </c>
    </row>
    <row r="166" spans="1:10" hidden="1">
      <c r="A166" s="7" t="s">
        <v>22</v>
      </c>
      <c r="B166" s="7" t="s">
        <v>4</v>
      </c>
      <c r="C166" s="7" t="s">
        <v>77</v>
      </c>
      <c r="D166" s="10">
        <v>1.1459999999999999</v>
      </c>
      <c r="E166" s="10">
        <v>214.16448</v>
      </c>
      <c r="F166" s="10">
        <v>14.164479999999999</v>
      </c>
      <c r="G166" s="10">
        <v>7.0821999999999996E-2</v>
      </c>
      <c r="H166" s="10">
        <v>214.16448</v>
      </c>
      <c r="I166" s="10">
        <v>14.164479999999999</v>
      </c>
      <c r="J166" s="10">
        <v>7.0821999999999996E-2</v>
      </c>
    </row>
    <row r="167" spans="1:10">
      <c r="A167" s="7" t="s">
        <v>62</v>
      </c>
      <c r="B167" s="7" t="s">
        <v>62</v>
      </c>
      <c r="C167" s="7" t="s">
        <v>77</v>
      </c>
      <c r="D167" s="10">
        <v>0</v>
      </c>
      <c r="E167" s="10">
        <v>640.63111900000001</v>
      </c>
      <c r="F167" s="10">
        <v>41.161118999999999</v>
      </c>
      <c r="G167" s="10">
        <v>6.8662000000000001E-2</v>
      </c>
      <c r="H167" s="10">
        <v>640.63111900000001</v>
      </c>
      <c r="I167" s="10">
        <v>41.161118999999999</v>
      </c>
      <c r="J167" s="10">
        <v>6.8662000000000001E-2</v>
      </c>
    </row>
    <row r="168" spans="1:10" s="7" customFormat="1" hidden="1">
      <c r="A168" s="7" t="s">
        <v>44</v>
      </c>
      <c r="B168" s="7" t="s">
        <v>6</v>
      </c>
      <c r="C168" s="7" t="s">
        <v>45</v>
      </c>
      <c r="D168" s="10">
        <v>1.325</v>
      </c>
      <c r="E168" s="10">
        <v>200.22075000000001</v>
      </c>
      <c r="F168" s="10">
        <v>20.75075</v>
      </c>
      <c r="G168" s="10">
        <v>0.115622</v>
      </c>
      <c r="H168" s="10">
        <v>200.22075000000001</v>
      </c>
      <c r="I168" s="10">
        <v>20.75075</v>
      </c>
      <c r="J168" s="10">
        <v>0.115622</v>
      </c>
    </row>
    <row r="169" spans="1:10" s="7" customFormat="1" hidden="1">
      <c r="A169" s="8" t="s">
        <v>34</v>
      </c>
      <c r="B169" s="8" t="s">
        <v>46</v>
      </c>
      <c r="C169" s="8" t="s">
        <v>45</v>
      </c>
      <c r="D169" s="9">
        <v>1.0826</v>
      </c>
      <c r="E169" s="9">
        <v>142.70833200000001</v>
      </c>
      <c r="F169" s="9">
        <v>2.708332</v>
      </c>
      <c r="G169" s="9">
        <v>1.9345000000000001E-2</v>
      </c>
      <c r="H169" s="9">
        <v>142.70833200000001</v>
      </c>
      <c r="I169" s="9">
        <v>2.708332</v>
      </c>
      <c r="J169" s="9">
        <v>1.9345000000000001E-2</v>
      </c>
    </row>
    <row r="170" spans="1:10" s="7" customFormat="1" hidden="1">
      <c r="A170" s="7" t="s">
        <v>22</v>
      </c>
      <c r="B170" s="7" t="s">
        <v>4</v>
      </c>
      <c r="C170" s="7" t="s">
        <v>45</v>
      </c>
      <c r="D170" s="10">
        <v>1.1459999999999999</v>
      </c>
      <c r="E170" s="10">
        <v>214.16448</v>
      </c>
      <c r="F170" s="10">
        <v>14.164479999999999</v>
      </c>
      <c r="G170" s="10">
        <v>7.0821999999999996E-2</v>
      </c>
      <c r="H170" s="10">
        <v>214.16448</v>
      </c>
      <c r="I170" s="10">
        <v>14.164479999999999</v>
      </c>
      <c r="J170" s="10">
        <v>7.0821999999999996E-2</v>
      </c>
    </row>
    <row r="171" spans="1:10" hidden="1">
      <c r="A171" s="7" t="s">
        <v>21</v>
      </c>
      <c r="B171" s="7" t="s">
        <v>3</v>
      </c>
      <c r="C171" s="7" t="s">
        <v>45</v>
      </c>
      <c r="D171" s="10">
        <v>1.5051000000000001</v>
      </c>
      <c r="E171" s="10">
        <v>80.899124999999998</v>
      </c>
      <c r="F171" s="10">
        <v>0.89912499999999995</v>
      </c>
      <c r="G171" s="10">
        <v>1.1239000000000001E-2</v>
      </c>
      <c r="H171" s="10">
        <v>80.899124999999998</v>
      </c>
      <c r="I171" s="10">
        <v>0.89912499999999995</v>
      </c>
      <c r="J171" s="10">
        <v>1.1239000000000001E-2</v>
      </c>
    </row>
    <row r="172" spans="1:10" s="7" customFormat="1">
      <c r="A172" s="7" t="s">
        <v>62</v>
      </c>
      <c r="B172" s="7" t="s">
        <v>62</v>
      </c>
      <c r="C172" s="7" t="s">
        <v>45</v>
      </c>
      <c r="D172" s="10">
        <v>0</v>
      </c>
      <c r="E172" s="10">
        <v>637.99268700000005</v>
      </c>
      <c r="F172" s="10">
        <v>38.522686999999998</v>
      </c>
      <c r="G172" s="10">
        <v>6.4260999999999999E-2</v>
      </c>
      <c r="H172" s="10">
        <v>637.99268700000005</v>
      </c>
      <c r="I172" s="10">
        <v>38.522686999999998</v>
      </c>
      <c r="J172" s="10">
        <v>6.4260999999999999E-2</v>
      </c>
    </row>
    <row r="173" spans="1:10" s="7" customFormat="1">
      <c r="A173" s="7" t="s">
        <v>62</v>
      </c>
      <c r="B173" s="7" t="s">
        <v>62</v>
      </c>
      <c r="C173" s="7" t="s">
        <v>76</v>
      </c>
      <c r="D173" s="10">
        <v>0</v>
      </c>
      <c r="E173" s="10">
        <v>578.82826799999998</v>
      </c>
      <c r="F173" s="10">
        <v>39.358268000000002</v>
      </c>
      <c r="G173" s="10">
        <v>7.2956999999999994E-2</v>
      </c>
      <c r="H173" s="10">
        <v>578.82826799999998</v>
      </c>
      <c r="I173" s="10">
        <v>39.358268000000002</v>
      </c>
      <c r="J173" s="10">
        <v>7.2956999999999994E-2</v>
      </c>
    </row>
    <row r="174" spans="1:10" s="7" customFormat="1" hidden="1">
      <c r="A174" s="8" t="s">
        <v>21</v>
      </c>
      <c r="B174" s="8" t="s">
        <v>3</v>
      </c>
      <c r="C174" s="8" t="s">
        <v>76</v>
      </c>
      <c r="D174" s="9">
        <v>1.5029999999999999</v>
      </c>
      <c r="E174" s="9">
        <v>20.936789999999998</v>
      </c>
      <c r="F174" s="9">
        <v>0.93679000000000001</v>
      </c>
      <c r="G174" s="9">
        <v>4.6838999999999999E-2</v>
      </c>
      <c r="H174" s="9">
        <v>20.936789999999998</v>
      </c>
      <c r="I174" s="9">
        <v>0.93679000000000001</v>
      </c>
      <c r="J174" s="9">
        <v>4.6838999999999999E-2</v>
      </c>
    </row>
    <row r="175" spans="1:10" s="7" customFormat="1" hidden="1">
      <c r="A175" s="7" t="s">
        <v>22</v>
      </c>
      <c r="B175" s="7" t="s">
        <v>4</v>
      </c>
      <c r="C175" s="7" t="s">
        <v>76</v>
      </c>
      <c r="D175" s="10">
        <v>1.149</v>
      </c>
      <c r="E175" s="10">
        <v>214.72512</v>
      </c>
      <c r="F175" s="10">
        <v>14.72512</v>
      </c>
      <c r="G175" s="10">
        <v>7.3624999999999996E-2</v>
      </c>
      <c r="H175" s="10">
        <v>214.72512</v>
      </c>
      <c r="I175" s="10">
        <v>14.72512</v>
      </c>
      <c r="J175" s="10">
        <v>7.3624999999999996E-2</v>
      </c>
    </row>
    <row r="176" spans="1:10" s="7" customFormat="1" hidden="1">
      <c r="A176" s="7" t="s">
        <v>44</v>
      </c>
      <c r="B176" s="7" t="s">
        <v>6</v>
      </c>
      <c r="C176" s="7" t="s">
        <v>76</v>
      </c>
      <c r="D176" s="10">
        <v>1.325</v>
      </c>
      <c r="E176" s="10">
        <v>200.22075000000001</v>
      </c>
      <c r="F176" s="10">
        <v>20.75075</v>
      </c>
      <c r="G176" s="10">
        <v>0.115622</v>
      </c>
      <c r="H176" s="10">
        <v>200.22075000000001</v>
      </c>
      <c r="I176" s="10">
        <v>20.75075</v>
      </c>
      <c r="J176" s="10">
        <v>0.115622</v>
      </c>
    </row>
    <row r="177" spans="1:10" s="7" customFormat="1" hidden="1">
      <c r="A177" s="7" t="s">
        <v>34</v>
      </c>
      <c r="B177" s="7" t="s">
        <v>46</v>
      </c>
      <c r="C177" s="7" t="s">
        <v>76</v>
      </c>
      <c r="D177" s="10">
        <v>1.0844</v>
      </c>
      <c r="E177" s="10">
        <v>142.94560799999999</v>
      </c>
      <c r="F177" s="10">
        <v>2.945608</v>
      </c>
      <c r="G177" s="10">
        <v>2.104E-2</v>
      </c>
      <c r="H177" s="10">
        <v>142.94560799999999</v>
      </c>
      <c r="I177" s="10">
        <v>2.945608</v>
      </c>
      <c r="J177" s="10">
        <v>2.104E-2</v>
      </c>
    </row>
    <row r="178" spans="1:10" hidden="1">
      <c r="A178" s="7" t="s">
        <v>21</v>
      </c>
      <c r="B178" s="7" t="s">
        <v>3</v>
      </c>
      <c r="C178" s="7" t="s">
        <v>75</v>
      </c>
      <c r="D178" s="10">
        <v>1.4944</v>
      </c>
      <c r="E178" s="10">
        <v>20.816991999999999</v>
      </c>
      <c r="F178" s="10">
        <v>0.81699200000000005</v>
      </c>
      <c r="G178" s="10">
        <v>4.0849000000000003E-2</v>
      </c>
      <c r="H178" s="10">
        <v>20.816991999999999</v>
      </c>
      <c r="I178" s="10">
        <v>0.81699200000000005</v>
      </c>
      <c r="J178" s="10">
        <v>4.0849000000000003E-2</v>
      </c>
    </row>
    <row r="179" spans="1:10" s="7" customFormat="1" hidden="1">
      <c r="A179" s="8" t="s">
        <v>44</v>
      </c>
      <c r="B179" s="8" t="s">
        <v>6</v>
      </c>
      <c r="C179" s="8" t="s">
        <v>75</v>
      </c>
      <c r="D179" s="9">
        <v>1.353</v>
      </c>
      <c r="E179" s="9">
        <v>204.45183</v>
      </c>
      <c r="F179" s="9">
        <v>24.981829999999999</v>
      </c>
      <c r="G179" s="9">
        <v>0.13919699999999999</v>
      </c>
      <c r="H179" s="9">
        <v>204.45183</v>
      </c>
      <c r="I179" s="9">
        <v>24.981829999999999</v>
      </c>
      <c r="J179" s="9">
        <v>0.13919699999999999</v>
      </c>
    </row>
    <row r="180" spans="1:10" s="7" customFormat="1">
      <c r="A180" s="7" t="s">
        <v>62</v>
      </c>
      <c r="B180" s="7" t="s">
        <v>62</v>
      </c>
      <c r="C180" s="7" t="s">
        <v>75</v>
      </c>
      <c r="D180" s="10">
        <v>0</v>
      </c>
      <c r="E180" s="10">
        <v>580.242616</v>
      </c>
      <c r="F180" s="10">
        <v>40.772615999999999</v>
      </c>
      <c r="G180" s="10">
        <v>7.5578999999999993E-2</v>
      </c>
      <c r="H180" s="10">
        <v>580.242616</v>
      </c>
      <c r="I180" s="10">
        <v>40.772615999999999</v>
      </c>
      <c r="J180" s="10">
        <v>7.5578999999999993E-2</v>
      </c>
    </row>
    <row r="181" spans="1:10" s="7" customFormat="1" hidden="1">
      <c r="A181" s="7" t="s">
        <v>22</v>
      </c>
      <c r="B181" s="7" t="s">
        <v>4</v>
      </c>
      <c r="C181" s="7" t="s">
        <v>75</v>
      </c>
      <c r="D181" s="10">
        <v>1.1399999999999999</v>
      </c>
      <c r="E181" s="10">
        <v>213.04320000000001</v>
      </c>
      <c r="F181" s="10">
        <v>13.043200000000001</v>
      </c>
      <c r="G181" s="10">
        <v>6.5215999999999996E-2</v>
      </c>
      <c r="H181" s="10">
        <v>213.04320000000001</v>
      </c>
      <c r="I181" s="10">
        <v>13.043200000000001</v>
      </c>
      <c r="J181" s="10">
        <v>6.5215999999999996E-2</v>
      </c>
    </row>
    <row r="182" spans="1:10" s="7" customFormat="1" hidden="1">
      <c r="A182" s="7" t="s">
        <v>34</v>
      </c>
      <c r="B182" s="7" t="s">
        <v>46</v>
      </c>
      <c r="C182" s="7" t="s">
        <v>75</v>
      </c>
      <c r="D182" s="10">
        <v>1.0767</v>
      </c>
      <c r="E182" s="10">
        <v>141.93059400000001</v>
      </c>
      <c r="F182" s="10">
        <v>1.9305939999999999</v>
      </c>
      <c r="G182" s="10">
        <v>1.3788999999999999E-2</v>
      </c>
      <c r="H182" s="10">
        <v>141.93059400000001</v>
      </c>
      <c r="I182" s="10">
        <v>1.9305939999999999</v>
      </c>
      <c r="J182" s="10">
        <v>1.3788999999999999E-2</v>
      </c>
    </row>
    <row r="183" spans="1:10" s="7" customFormat="1">
      <c r="A183" s="8" t="s">
        <v>62</v>
      </c>
      <c r="B183" s="8" t="s">
        <v>62</v>
      </c>
      <c r="C183" s="8" t="s">
        <v>74</v>
      </c>
      <c r="D183" s="9">
        <v>0</v>
      </c>
      <c r="E183" s="9">
        <v>577.639231</v>
      </c>
      <c r="F183" s="9">
        <v>38.169231000000003</v>
      </c>
      <c r="G183" s="9">
        <v>7.0752999999999996E-2</v>
      </c>
      <c r="H183" s="9">
        <v>577.639231</v>
      </c>
      <c r="I183" s="9">
        <v>38.169231000000003</v>
      </c>
      <c r="J183" s="9">
        <v>7.0752999999999996E-2</v>
      </c>
    </row>
    <row r="184" spans="1:10" s="7" customFormat="1" hidden="1">
      <c r="A184" s="7" t="s">
        <v>22</v>
      </c>
      <c r="B184" s="7" t="s">
        <v>4</v>
      </c>
      <c r="C184" s="7" t="s">
        <v>74</v>
      </c>
      <c r="D184" s="10">
        <v>1.121</v>
      </c>
      <c r="E184" s="10">
        <v>209.49248</v>
      </c>
      <c r="F184" s="10">
        <v>9.4924800000000005</v>
      </c>
      <c r="G184" s="10">
        <v>4.7461999999999997E-2</v>
      </c>
      <c r="H184" s="10">
        <v>209.49248</v>
      </c>
      <c r="I184" s="10">
        <v>9.4924800000000005</v>
      </c>
      <c r="J184" s="10">
        <v>4.7461999999999997E-2</v>
      </c>
    </row>
    <row r="185" spans="1:10" s="7" customFormat="1" hidden="1">
      <c r="A185" s="7" t="s">
        <v>34</v>
      </c>
      <c r="B185" s="7" t="s">
        <v>46</v>
      </c>
      <c r="C185" s="7" t="s">
        <v>74</v>
      </c>
      <c r="D185" s="10">
        <v>1.0630999999999999</v>
      </c>
      <c r="E185" s="10">
        <v>140.13784200000001</v>
      </c>
      <c r="F185" s="10">
        <v>0.13784199999999999</v>
      </c>
      <c r="G185" s="10">
        <v>9.8400000000000007E-4</v>
      </c>
      <c r="H185" s="10">
        <v>140.13784200000001</v>
      </c>
      <c r="I185" s="10">
        <v>0.13784199999999999</v>
      </c>
      <c r="J185" s="10">
        <v>9.8400000000000007E-4</v>
      </c>
    </row>
    <row r="186" spans="1:10" hidden="1">
      <c r="A186" s="7" t="s">
        <v>44</v>
      </c>
      <c r="B186" s="7" t="s">
        <v>6</v>
      </c>
      <c r="C186" s="7" t="s">
        <v>74</v>
      </c>
      <c r="D186" s="10">
        <v>1.3740000000000001</v>
      </c>
      <c r="E186" s="10">
        <v>207.62513999999999</v>
      </c>
      <c r="F186" s="10">
        <v>28.155139999999999</v>
      </c>
      <c r="G186" s="10">
        <v>0.15687899999999999</v>
      </c>
      <c r="H186" s="10">
        <v>207.62513999999999</v>
      </c>
      <c r="I186" s="10">
        <v>28.155139999999999</v>
      </c>
      <c r="J186" s="10">
        <v>0.15687899999999999</v>
      </c>
    </row>
    <row r="187" spans="1:10" s="7" customFormat="1" hidden="1">
      <c r="A187" s="7" t="s">
        <v>21</v>
      </c>
      <c r="B187" s="7" t="s">
        <v>3</v>
      </c>
      <c r="C187" s="7" t="s">
        <v>74</v>
      </c>
      <c r="D187" s="10">
        <v>1.4633</v>
      </c>
      <c r="E187" s="10">
        <v>20.383769000000001</v>
      </c>
      <c r="F187" s="10">
        <v>0.38376900000000003</v>
      </c>
      <c r="G187" s="10">
        <v>1.9188E-2</v>
      </c>
      <c r="H187" s="10">
        <v>20.383769000000001</v>
      </c>
      <c r="I187" s="10">
        <v>0.38376900000000003</v>
      </c>
      <c r="J187" s="10">
        <v>1.9188E-2</v>
      </c>
    </row>
    <row r="188" spans="1:10">
      <c r="A188" s="8" t="s">
        <v>62</v>
      </c>
      <c r="B188" s="8" t="s">
        <v>62</v>
      </c>
      <c r="C188" s="8" t="s">
        <v>73</v>
      </c>
      <c r="D188" s="9">
        <v>0</v>
      </c>
      <c r="E188" s="9">
        <v>579.13569500000006</v>
      </c>
      <c r="F188" s="9">
        <v>39.665694999999999</v>
      </c>
      <c r="G188" s="9">
        <v>7.3526999999999995E-2</v>
      </c>
      <c r="H188" s="9">
        <v>579.13569500000006</v>
      </c>
      <c r="I188" s="9">
        <v>39.665694999999999</v>
      </c>
      <c r="J188" s="9">
        <v>7.3526999999999995E-2</v>
      </c>
    </row>
    <row r="189" spans="1:10" s="7" customFormat="1" hidden="1">
      <c r="A189" s="7" t="s">
        <v>22</v>
      </c>
      <c r="B189" s="7" t="s">
        <v>4</v>
      </c>
      <c r="C189" s="7" t="s">
        <v>73</v>
      </c>
      <c r="D189" s="10">
        <v>1.119</v>
      </c>
      <c r="E189" s="10">
        <v>209.11872</v>
      </c>
      <c r="F189" s="10">
        <v>9.1187199999999997</v>
      </c>
      <c r="G189" s="10">
        <v>4.5593000000000002E-2</v>
      </c>
      <c r="H189" s="10">
        <v>209.11872</v>
      </c>
      <c r="I189" s="10">
        <v>9.1187199999999997</v>
      </c>
      <c r="J189" s="10">
        <v>4.5593000000000002E-2</v>
      </c>
    </row>
    <row r="190" spans="1:10" s="7" customFormat="1" hidden="1">
      <c r="A190" s="7" t="s">
        <v>34</v>
      </c>
      <c r="B190" s="7" t="s">
        <v>46</v>
      </c>
      <c r="C190" s="7" t="s">
        <v>73</v>
      </c>
      <c r="D190" s="10">
        <v>1.0678000000000001</v>
      </c>
      <c r="E190" s="10">
        <v>140.757396</v>
      </c>
      <c r="F190" s="10">
        <v>0.75739599999999996</v>
      </c>
      <c r="G190" s="10">
        <v>5.4089999999999997E-3</v>
      </c>
      <c r="H190" s="10">
        <v>140.757396</v>
      </c>
      <c r="I190" s="10">
        <v>0.75739599999999996</v>
      </c>
      <c r="J190" s="10">
        <v>5.4089999999999997E-3</v>
      </c>
    </row>
    <row r="191" spans="1:10" hidden="1">
      <c r="A191" s="7" t="s">
        <v>44</v>
      </c>
      <c r="B191" s="7" t="s">
        <v>6</v>
      </c>
      <c r="C191" s="7" t="s">
        <v>73</v>
      </c>
      <c r="D191" s="10">
        <v>1.3819999999999999</v>
      </c>
      <c r="E191" s="10">
        <v>208.83402000000001</v>
      </c>
      <c r="F191" s="10">
        <v>29.36402</v>
      </c>
      <c r="G191" s="10">
        <v>0.16361500000000001</v>
      </c>
      <c r="H191" s="10">
        <v>208.83402000000001</v>
      </c>
      <c r="I191" s="10">
        <v>29.36402</v>
      </c>
      <c r="J191" s="10">
        <v>0.16361500000000001</v>
      </c>
    </row>
    <row r="192" spans="1:10" s="7" customFormat="1" hidden="1">
      <c r="A192" s="7" t="s">
        <v>21</v>
      </c>
      <c r="B192" s="7" t="s">
        <v>3</v>
      </c>
      <c r="C192" s="7" t="s">
        <v>73</v>
      </c>
      <c r="D192" s="10">
        <v>1.4662999999999999</v>
      </c>
      <c r="E192" s="10">
        <v>20.425559</v>
      </c>
      <c r="F192" s="10">
        <v>0.42555900000000002</v>
      </c>
      <c r="G192" s="10">
        <v>2.1277000000000001E-2</v>
      </c>
      <c r="H192" s="10">
        <v>20.425559</v>
      </c>
      <c r="I192" s="10">
        <v>0.42555900000000002</v>
      </c>
      <c r="J192" s="10">
        <v>2.1277000000000001E-2</v>
      </c>
    </row>
    <row r="193" spans="1:10" hidden="1">
      <c r="A193" s="7" t="s">
        <v>44</v>
      </c>
      <c r="B193" s="7" t="s">
        <v>6</v>
      </c>
      <c r="C193" s="7" t="s">
        <v>72</v>
      </c>
      <c r="D193" s="10">
        <v>1.3720000000000001</v>
      </c>
      <c r="E193" s="10">
        <v>207.32292000000001</v>
      </c>
      <c r="F193" s="10">
        <v>27.852920000000001</v>
      </c>
      <c r="G193" s="10">
        <v>0.155195</v>
      </c>
      <c r="H193" s="10">
        <v>207.32292000000001</v>
      </c>
      <c r="I193" s="10">
        <v>27.852920000000001</v>
      </c>
      <c r="J193" s="10">
        <v>0.155195</v>
      </c>
    </row>
    <row r="194" spans="1:10" hidden="1">
      <c r="A194" s="7" t="s">
        <v>34</v>
      </c>
      <c r="B194" s="7" t="s">
        <v>46</v>
      </c>
      <c r="C194" s="7" t="s">
        <v>72</v>
      </c>
      <c r="D194" s="10">
        <v>1.0698000000000001</v>
      </c>
      <c r="E194" s="10">
        <v>141.02103600000001</v>
      </c>
      <c r="F194" s="10">
        <v>1.0210360000000001</v>
      </c>
      <c r="G194" s="10">
        <v>7.293E-3</v>
      </c>
      <c r="H194" s="10">
        <v>141.02103600000001</v>
      </c>
      <c r="I194" s="10">
        <v>1.0210360000000001</v>
      </c>
      <c r="J194" s="10">
        <v>7.293E-3</v>
      </c>
    </row>
    <row r="195" spans="1:10">
      <c r="A195" s="7" t="s">
        <v>62</v>
      </c>
      <c r="B195" s="7" t="s">
        <v>62</v>
      </c>
      <c r="C195" s="7" t="s">
        <v>72</v>
      </c>
      <c r="D195" s="10">
        <v>0</v>
      </c>
      <c r="E195" s="10">
        <v>577.59409400000004</v>
      </c>
      <c r="F195" s="10">
        <v>38.124093999999999</v>
      </c>
      <c r="G195" s="10">
        <v>7.0668999999999996E-2</v>
      </c>
      <c r="H195" s="10">
        <v>577.59409400000004</v>
      </c>
      <c r="I195" s="10">
        <v>38.124093999999999</v>
      </c>
      <c r="J195" s="10">
        <v>7.0668999999999996E-2</v>
      </c>
    </row>
    <row r="196" spans="1:10" hidden="1">
      <c r="A196" s="7" t="s">
        <v>21</v>
      </c>
      <c r="B196" s="7" t="s">
        <v>3</v>
      </c>
      <c r="C196" s="7" t="s">
        <v>72</v>
      </c>
      <c r="D196" s="10">
        <v>1.4585999999999999</v>
      </c>
      <c r="E196" s="10">
        <v>20.318297999999999</v>
      </c>
      <c r="F196" s="10">
        <v>0.31829800000000003</v>
      </c>
      <c r="G196" s="10">
        <v>1.5914000000000001E-2</v>
      </c>
      <c r="H196" s="10">
        <v>20.318297999999999</v>
      </c>
      <c r="I196" s="10">
        <v>0.31829800000000003</v>
      </c>
      <c r="J196" s="10">
        <v>1.5914000000000001E-2</v>
      </c>
    </row>
    <row r="197" spans="1:10" hidden="1">
      <c r="A197" s="7" t="s">
        <v>22</v>
      </c>
      <c r="B197" s="7" t="s">
        <v>4</v>
      </c>
      <c r="C197" s="7" t="s">
        <v>72</v>
      </c>
      <c r="D197" s="10">
        <v>1.1180000000000001</v>
      </c>
      <c r="E197" s="10">
        <v>208.93183999999999</v>
      </c>
      <c r="F197" s="10">
        <v>8.9318399999999993</v>
      </c>
      <c r="G197" s="10">
        <v>4.4658999999999997E-2</v>
      </c>
      <c r="H197" s="10">
        <v>208.93183999999999</v>
      </c>
      <c r="I197" s="10">
        <v>8.9318399999999993</v>
      </c>
      <c r="J197" s="10">
        <v>4.4658999999999997E-2</v>
      </c>
    </row>
    <row r="198" spans="1:10" hidden="1">
      <c r="A198" s="7" t="s">
        <v>44</v>
      </c>
      <c r="B198" s="7" t="s">
        <v>6</v>
      </c>
      <c r="C198" s="7" t="s">
        <v>71</v>
      </c>
      <c r="D198" s="10">
        <v>1.3740000000000001</v>
      </c>
      <c r="E198" s="10">
        <v>207.62513999999999</v>
      </c>
      <c r="F198" s="10">
        <v>28.155139999999999</v>
      </c>
      <c r="G198" s="10">
        <v>0.15687899999999999</v>
      </c>
      <c r="H198" s="10">
        <v>207.62513999999999</v>
      </c>
      <c r="I198" s="10">
        <v>28.155139999999999</v>
      </c>
      <c r="J198" s="10">
        <v>0.15687899999999999</v>
      </c>
    </row>
    <row r="199" spans="1:10" hidden="1">
      <c r="A199" s="7" t="s">
        <v>34</v>
      </c>
      <c r="B199" s="7" t="s">
        <v>46</v>
      </c>
      <c r="C199" s="7" t="s">
        <v>71</v>
      </c>
      <c r="D199" s="10">
        <v>1.0718000000000001</v>
      </c>
      <c r="E199" s="10">
        <v>141.28467599999999</v>
      </c>
      <c r="F199" s="10">
        <v>1.2846759999999999</v>
      </c>
      <c r="G199" s="10">
        <v>9.1760000000000001E-3</v>
      </c>
      <c r="H199" s="10">
        <v>141.28467599999999</v>
      </c>
      <c r="I199" s="10">
        <v>1.2846759999999999</v>
      </c>
      <c r="J199" s="10">
        <v>9.1760000000000001E-3</v>
      </c>
    </row>
    <row r="200" spans="1:10" hidden="1">
      <c r="A200" s="7" t="s">
        <v>22</v>
      </c>
      <c r="B200" s="7" t="s">
        <v>4</v>
      </c>
      <c r="C200" s="7" t="s">
        <v>71</v>
      </c>
      <c r="D200" s="10">
        <v>1.105</v>
      </c>
      <c r="E200" s="10">
        <v>206.50239999999999</v>
      </c>
      <c r="F200" s="10">
        <v>6.5023999999999997</v>
      </c>
      <c r="G200" s="10">
        <v>3.2511999999999999E-2</v>
      </c>
      <c r="H200" s="10">
        <v>206.50239999999999</v>
      </c>
      <c r="I200" s="10">
        <v>6.5023999999999997</v>
      </c>
      <c r="J200" s="10">
        <v>3.2511999999999999E-2</v>
      </c>
    </row>
    <row r="201" spans="1:10" hidden="1">
      <c r="A201" s="7" t="s">
        <v>21</v>
      </c>
      <c r="B201" s="7" t="s">
        <v>3</v>
      </c>
      <c r="C201" s="7" t="s">
        <v>71</v>
      </c>
      <c r="D201" s="10">
        <v>1.4429000000000001</v>
      </c>
      <c r="E201" s="10">
        <v>20.099596999999999</v>
      </c>
      <c r="F201" s="10">
        <v>9.9597000000000005E-2</v>
      </c>
      <c r="G201" s="10">
        <v>4.9789999999999999E-3</v>
      </c>
      <c r="H201" s="10">
        <v>20.099596999999999</v>
      </c>
      <c r="I201" s="10">
        <v>9.9597000000000005E-2</v>
      </c>
      <c r="J201" s="10">
        <v>4.9789999999999999E-3</v>
      </c>
    </row>
    <row r="202" spans="1:10">
      <c r="A202" s="7" t="s">
        <v>62</v>
      </c>
      <c r="B202" s="7" t="s">
        <v>62</v>
      </c>
      <c r="C202" s="7" t="s">
        <v>71</v>
      </c>
      <c r="D202" s="10">
        <v>0</v>
      </c>
      <c r="E202" s="10">
        <v>575.51181299999996</v>
      </c>
      <c r="F202" s="10">
        <v>36.041812999999998</v>
      </c>
      <c r="G202" s="10">
        <v>6.6808999999999993E-2</v>
      </c>
      <c r="H202" s="10">
        <v>575.51181299999996</v>
      </c>
      <c r="I202" s="10">
        <v>36.041812999999998</v>
      </c>
      <c r="J202" s="10">
        <v>6.6808999999999993E-2</v>
      </c>
    </row>
    <row r="203" spans="1:10" hidden="1">
      <c r="A203" s="7" t="s">
        <v>21</v>
      </c>
      <c r="B203" s="7" t="s">
        <v>3</v>
      </c>
      <c r="C203" s="7" t="s">
        <v>70</v>
      </c>
      <c r="D203" s="10">
        <v>1.4333</v>
      </c>
      <c r="E203" s="10">
        <v>19.965869000000001</v>
      </c>
      <c r="F203" s="10">
        <v>-3.4131000000000002E-2</v>
      </c>
      <c r="G203" s="10">
        <v>-1.707E-3</v>
      </c>
      <c r="H203" s="10">
        <v>19.965869000000001</v>
      </c>
      <c r="I203" s="10">
        <v>-3.4131000000000002E-2</v>
      </c>
      <c r="J203" s="10">
        <v>-1.707E-3</v>
      </c>
    </row>
    <row r="204" spans="1:10" hidden="1">
      <c r="A204" s="7" t="s">
        <v>22</v>
      </c>
      <c r="B204" s="7" t="s">
        <v>4</v>
      </c>
      <c r="C204" s="7" t="s">
        <v>70</v>
      </c>
      <c r="D204" s="10">
        <v>1.101</v>
      </c>
      <c r="E204" s="10">
        <v>205.75488000000001</v>
      </c>
      <c r="F204" s="10">
        <v>5.75488</v>
      </c>
      <c r="G204" s="10">
        <v>2.8774000000000001E-2</v>
      </c>
      <c r="H204" s="10">
        <v>205.75488000000001</v>
      </c>
      <c r="I204" s="10">
        <v>5.75488</v>
      </c>
      <c r="J204" s="10">
        <v>2.8774000000000001E-2</v>
      </c>
    </row>
    <row r="205" spans="1:10">
      <c r="A205" s="7" t="s">
        <v>62</v>
      </c>
      <c r="B205" s="7" t="s">
        <v>62</v>
      </c>
      <c r="C205" s="7" t="s">
        <v>70</v>
      </c>
      <c r="D205" s="10">
        <v>0</v>
      </c>
      <c r="E205" s="10">
        <v>570.17442500000004</v>
      </c>
      <c r="F205" s="10">
        <v>30.704425000000001</v>
      </c>
      <c r="G205" s="10">
        <v>5.6915E-2</v>
      </c>
      <c r="H205" s="10">
        <v>570.17442500000004</v>
      </c>
      <c r="I205" s="10">
        <v>30.704425000000001</v>
      </c>
      <c r="J205" s="10">
        <v>5.6915E-2</v>
      </c>
    </row>
    <row r="206" spans="1:10" hidden="1">
      <c r="A206" s="7" t="s">
        <v>44</v>
      </c>
      <c r="B206" s="7" t="s">
        <v>6</v>
      </c>
      <c r="C206" s="7" t="s">
        <v>70</v>
      </c>
      <c r="D206" s="10">
        <v>1.3480000000000001</v>
      </c>
      <c r="E206" s="10">
        <v>203.69628</v>
      </c>
      <c r="F206" s="10">
        <v>24.226279999999999</v>
      </c>
      <c r="G206" s="10">
        <v>0.134987</v>
      </c>
      <c r="H206" s="10">
        <v>203.69628</v>
      </c>
      <c r="I206" s="10">
        <v>24.226279999999999</v>
      </c>
      <c r="J206" s="10">
        <v>0.134987</v>
      </c>
    </row>
    <row r="207" spans="1:10" hidden="1">
      <c r="A207" s="7" t="s">
        <v>34</v>
      </c>
      <c r="B207" s="7" t="s">
        <v>46</v>
      </c>
      <c r="C207" s="7" t="s">
        <v>70</v>
      </c>
      <c r="D207" s="10">
        <v>1.0678000000000001</v>
      </c>
      <c r="E207" s="10">
        <v>140.757396</v>
      </c>
      <c r="F207" s="10">
        <v>0.75739599999999996</v>
      </c>
      <c r="G207" s="10">
        <v>5.4089999999999997E-3</v>
      </c>
      <c r="H207" s="10">
        <v>140.757396</v>
      </c>
      <c r="I207" s="10">
        <v>0.75739599999999996</v>
      </c>
      <c r="J207" s="10">
        <v>5.4089999999999997E-3</v>
      </c>
    </row>
    <row r="208" spans="1:10" hidden="1">
      <c r="A208" s="7" t="s">
        <v>34</v>
      </c>
      <c r="B208" s="7" t="s">
        <v>46</v>
      </c>
      <c r="C208" s="7" t="s">
        <v>69</v>
      </c>
      <c r="D208" s="10">
        <v>1.0662</v>
      </c>
      <c r="E208" s="10">
        <v>140.54648399999999</v>
      </c>
      <c r="F208" s="10">
        <v>0.54648399999999997</v>
      </c>
      <c r="G208" s="10">
        <v>3.9029999999999998E-3</v>
      </c>
      <c r="H208" s="10">
        <v>140.54648399999999</v>
      </c>
      <c r="I208" s="10">
        <v>0.54648399999999997</v>
      </c>
      <c r="J208" s="10">
        <v>3.9029999999999998E-3</v>
      </c>
    </row>
    <row r="209" spans="1:10">
      <c r="A209" s="7" t="s">
        <v>62</v>
      </c>
      <c r="B209" s="7" t="s">
        <v>62</v>
      </c>
      <c r="C209" s="7" t="s">
        <v>69</v>
      </c>
      <c r="D209" s="10">
        <v>0</v>
      </c>
      <c r="E209" s="10">
        <v>568.72911099999999</v>
      </c>
      <c r="F209" s="10">
        <v>29.259111000000001</v>
      </c>
      <c r="G209" s="10">
        <v>5.4235999999999999E-2</v>
      </c>
      <c r="H209" s="10">
        <v>568.72911099999999</v>
      </c>
      <c r="I209" s="10">
        <v>29.259111000000001</v>
      </c>
      <c r="J209" s="10">
        <v>5.4235999999999999E-2</v>
      </c>
    </row>
    <row r="210" spans="1:10" hidden="1">
      <c r="A210" s="7" t="s">
        <v>21</v>
      </c>
      <c r="B210" s="7" t="s">
        <v>3</v>
      </c>
      <c r="C210" s="7" t="s">
        <v>69</v>
      </c>
      <c r="D210" s="10">
        <v>1.4289000000000001</v>
      </c>
      <c r="E210" s="10">
        <v>19.904577</v>
      </c>
      <c r="F210" s="10">
        <v>-9.5422999999999994E-2</v>
      </c>
      <c r="G210" s="10">
        <v>-4.7720000000000002E-3</v>
      </c>
      <c r="H210" s="10">
        <v>19.904577</v>
      </c>
      <c r="I210" s="10">
        <v>-9.5422999999999994E-2</v>
      </c>
      <c r="J210" s="10">
        <v>-4.7720000000000002E-3</v>
      </c>
    </row>
    <row r="211" spans="1:10" hidden="1">
      <c r="A211" s="7" t="s">
        <v>44</v>
      </c>
      <c r="B211" s="7" t="s">
        <v>6</v>
      </c>
      <c r="C211" s="7" t="s">
        <v>69</v>
      </c>
      <c r="D211" s="10">
        <v>1.339</v>
      </c>
      <c r="E211" s="10">
        <v>202.33628999999999</v>
      </c>
      <c r="F211" s="10">
        <v>22.866289999999999</v>
      </c>
      <c r="G211" s="10">
        <v>0.12741</v>
      </c>
      <c r="H211" s="10">
        <v>202.33628999999999</v>
      </c>
      <c r="I211" s="10">
        <v>22.866289999999999</v>
      </c>
      <c r="J211" s="10">
        <v>0.12741</v>
      </c>
    </row>
    <row r="212" spans="1:10" hidden="1">
      <c r="A212" s="7" t="s">
        <v>22</v>
      </c>
      <c r="B212" s="7" t="s">
        <v>4</v>
      </c>
      <c r="C212" s="7" t="s">
        <v>69</v>
      </c>
      <c r="D212" s="10">
        <v>1.1020000000000001</v>
      </c>
      <c r="E212" s="10">
        <v>205.94175999999999</v>
      </c>
      <c r="F212" s="10">
        <v>5.9417600000000004</v>
      </c>
      <c r="G212" s="10">
        <v>2.9707999999999998E-2</v>
      </c>
      <c r="H212" s="10">
        <v>205.94175999999999</v>
      </c>
      <c r="I212" s="10">
        <v>5.9417600000000004</v>
      </c>
      <c r="J212" s="10">
        <v>2.9707999999999998E-2</v>
      </c>
    </row>
    <row r="213" spans="1:10" hidden="1">
      <c r="A213" s="7" t="s">
        <v>21</v>
      </c>
      <c r="B213" s="7" t="s">
        <v>3</v>
      </c>
      <c r="C213" s="7" t="s">
        <v>68</v>
      </c>
      <c r="D213" s="10">
        <v>1.4214</v>
      </c>
      <c r="E213" s="10">
        <v>19.800101999999999</v>
      </c>
      <c r="F213" s="10">
        <v>-0.19989799999999999</v>
      </c>
      <c r="G213" s="10">
        <v>-9.9950000000000004E-3</v>
      </c>
      <c r="H213" s="10">
        <v>19.800101999999999</v>
      </c>
      <c r="I213" s="10">
        <v>-0.19989799999999999</v>
      </c>
      <c r="J213" s="10">
        <v>-9.9950000000000004E-3</v>
      </c>
    </row>
    <row r="214" spans="1:10" hidden="1">
      <c r="A214" s="7" t="s">
        <v>44</v>
      </c>
      <c r="B214" s="7" t="s">
        <v>6</v>
      </c>
      <c r="C214" s="7" t="s">
        <v>68</v>
      </c>
      <c r="D214" s="10">
        <v>1.357</v>
      </c>
      <c r="E214" s="10">
        <v>205.05627000000001</v>
      </c>
      <c r="F214" s="10">
        <v>25.586269999999999</v>
      </c>
      <c r="G214" s="10">
        <v>0.142565</v>
      </c>
      <c r="H214" s="10">
        <v>205.05627000000001</v>
      </c>
      <c r="I214" s="10">
        <v>25.586269999999999</v>
      </c>
      <c r="J214" s="10">
        <v>0.142565</v>
      </c>
    </row>
    <row r="215" spans="1:10" hidden="1">
      <c r="A215" s="7" t="s">
        <v>34</v>
      </c>
      <c r="B215" s="7" t="s">
        <v>46</v>
      </c>
      <c r="C215" s="7" t="s">
        <v>68</v>
      </c>
      <c r="D215" s="10">
        <v>1.0623</v>
      </c>
      <c r="E215" s="10">
        <v>140.032386</v>
      </c>
      <c r="F215" s="10">
        <v>3.2385999999999998E-2</v>
      </c>
      <c r="G215" s="10">
        <v>2.31E-4</v>
      </c>
      <c r="H215" s="10">
        <v>140.032386</v>
      </c>
      <c r="I215" s="10">
        <v>3.2385999999999998E-2</v>
      </c>
      <c r="J215" s="10">
        <v>2.31E-4</v>
      </c>
    </row>
    <row r="216" spans="1:10" hidden="1">
      <c r="A216" s="7" t="s">
        <v>22</v>
      </c>
      <c r="B216" s="7" t="s">
        <v>4</v>
      </c>
      <c r="C216" s="7" t="s">
        <v>68</v>
      </c>
      <c r="D216" s="10">
        <v>1.099</v>
      </c>
      <c r="E216" s="10">
        <v>205.38112000000001</v>
      </c>
      <c r="F216" s="10">
        <v>5.3811200000000001</v>
      </c>
      <c r="G216" s="10">
        <v>2.6904999999999998E-2</v>
      </c>
      <c r="H216" s="10">
        <v>205.38112000000001</v>
      </c>
      <c r="I216" s="10">
        <v>5.3811200000000001</v>
      </c>
      <c r="J216" s="10">
        <v>2.6904999999999998E-2</v>
      </c>
    </row>
    <row r="217" spans="1:10">
      <c r="A217" s="7" t="s">
        <v>62</v>
      </c>
      <c r="B217" s="7" t="s">
        <v>62</v>
      </c>
      <c r="C217" s="7" t="s">
        <v>68</v>
      </c>
      <c r="D217" s="10">
        <v>0</v>
      </c>
      <c r="E217" s="10">
        <v>570.26987799999995</v>
      </c>
      <c r="F217" s="10">
        <v>30.799878</v>
      </c>
      <c r="G217" s="10">
        <v>5.7091999999999997E-2</v>
      </c>
      <c r="H217" s="10">
        <v>570.26987799999995</v>
      </c>
      <c r="I217" s="10">
        <v>30.799878</v>
      </c>
      <c r="J217" s="10">
        <v>5.7091999999999997E-2</v>
      </c>
    </row>
    <row r="218" spans="1:10" hidden="1">
      <c r="A218" s="7" t="s">
        <v>22</v>
      </c>
      <c r="B218" s="7" t="s">
        <v>4</v>
      </c>
      <c r="C218" s="7" t="s">
        <v>42</v>
      </c>
      <c r="D218" s="10">
        <v>1.0980000000000001</v>
      </c>
      <c r="E218" s="10">
        <v>205.19424000000001</v>
      </c>
      <c r="F218" s="10">
        <v>5.1942399999999997</v>
      </c>
      <c r="G218" s="10">
        <v>2.5971000000000001E-2</v>
      </c>
      <c r="H218" s="10">
        <v>205.19424000000001</v>
      </c>
      <c r="I218" s="10">
        <v>5.1942399999999997</v>
      </c>
      <c r="J218" s="10">
        <v>2.5971000000000001E-2</v>
      </c>
    </row>
    <row r="219" spans="1:10" hidden="1">
      <c r="A219" s="7" t="s">
        <v>21</v>
      </c>
      <c r="B219" s="7" t="s">
        <v>3</v>
      </c>
      <c r="C219" s="7" t="s">
        <v>42</v>
      </c>
      <c r="D219" s="10">
        <v>1.4273</v>
      </c>
      <c r="E219" s="10">
        <v>19.882289</v>
      </c>
      <c r="F219" s="10">
        <v>-0.117711</v>
      </c>
      <c r="G219" s="10">
        <v>-5.8859999999999997E-3</v>
      </c>
      <c r="H219" s="10">
        <v>19.882289</v>
      </c>
      <c r="I219" s="10">
        <v>-0.117711</v>
      </c>
      <c r="J219" s="10">
        <v>-5.8859999999999997E-3</v>
      </c>
    </row>
    <row r="220" spans="1:10" hidden="1">
      <c r="A220" s="7" t="s">
        <v>44</v>
      </c>
      <c r="B220" s="7" t="s">
        <v>6</v>
      </c>
      <c r="C220" s="7" t="s">
        <v>42</v>
      </c>
      <c r="D220" s="10">
        <v>1.345</v>
      </c>
      <c r="E220" s="10">
        <v>203.24295000000001</v>
      </c>
      <c r="F220" s="10">
        <v>23.772950000000002</v>
      </c>
      <c r="G220" s="10">
        <v>0.132461</v>
      </c>
      <c r="H220" s="10">
        <v>203.24295000000001</v>
      </c>
      <c r="I220" s="10">
        <v>23.772950000000002</v>
      </c>
      <c r="J220" s="10">
        <v>0.132461</v>
      </c>
    </row>
    <row r="221" spans="1:10" hidden="1">
      <c r="A221" s="7" t="s">
        <v>34</v>
      </c>
      <c r="B221" s="7" t="s">
        <v>46</v>
      </c>
      <c r="C221" s="7" t="s">
        <v>42</v>
      </c>
      <c r="D221" s="10">
        <v>1.0628</v>
      </c>
      <c r="E221" s="10">
        <v>140.098296</v>
      </c>
      <c r="F221" s="10">
        <v>9.8295999999999994E-2</v>
      </c>
      <c r="G221" s="10">
        <v>7.0200000000000004E-4</v>
      </c>
      <c r="H221" s="10">
        <v>140.098296</v>
      </c>
      <c r="I221" s="10">
        <v>9.8295999999999994E-2</v>
      </c>
      <c r="J221" s="10">
        <v>7.0200000000000004E-4</v>
      </c>
    </row>
    <row r="222" spans="1:10">
      <c r="A222" s="7" t="s">
        <v>62</v>
      </c>
      <c r="B222" s="7" t="s">
        <v>62</v>
      </c>
      <c r="C222" s="7" t="s">
        <v>42</v>
      </c>
      <c r="D222" s="10">
        <v>0</v>
      </c>
      <c r="E222" s="10">
        <v>568.41777500000001</v>
      </c>
      <c r="F222" s="10">
        <v>28.947775</v>
      </c>
      <c r="G222" s="10">
        <v>5.3658999999999998E-2</v>
      </c>
      <c r="H222" s="10">
        <v>568.41777500000001</v>
      </c>
      <c r="I222" s="10">
        <v>28.947775</v>
      </c>
      <c r="J222" s="10">
        <v>5.3658999999999998E-2</v>
      </c>
    </row>
    <row r="223" spans="1:10" hidden="1">
      <c r="A223" s="7" t="s">
        <v>44</v>
      </c>
      <c r="B223" s="7" t="s">
        <v>6</v>
      </c>
      <c r="C223" s="7" t="s">
        <v>67</v>
      </c>
      <c r="D223" s="10">
        <v>1.349</v>
      </c>
      <c r="E223" s="10">
        <v>203.84738999999999</v>
      </c>
      <c r="F223" s="10">
        <v>24.377389999999998</v>
      </c>
      <c r="G223" s="10">
        <v>0.13582900000000001</v>
      </c>
      <c r="H223" s="10">
        <v>203.84738999999999</v>
      </c>
      <c r="I223" s="10">
        <v>24.377389999999998</v>
      </c>
      <c r="J223" s="10">
        <v>0.13582900000000001</v>
      </c>
    </row>
    <row r="224" spans="1:10">
      <c r="A224" s="7" t="s">
        <v>62</v>
      </c>
      <c r="B224" s="7" t="s">
        <v>62</v>
      </c>
      <c r="C224" s="7" t="s">
        <v>67</v>
      </c>
      <c r="D224" s="10">
        <v>0</v>
      </c>
      <c r="E224" s="10">
        <v>558.10807</v>
      </c>
      <c r="F224" s="10">
        <v>28.638069999999999</v>
      </c>
      <c r="G224" s="10">
        <v>5.4087999999999997E-2</v>
      </c>
      <c r="H224" s="10">
        <v>558.10807</v>
      </c>
      <c r="I224" s="10">
        <v>28.638069999999999</v>
      </c>
      <c r="J224" s="10">
        <v>5.4087999999999997E-2</v>
      </c>
    </row>
    <row r="225" spans="1:10" hidden="1">
      <c r="A225" s="7" t="s">
        <v>22</v>
      </c>
      <c r="B225" s="7" t="s">
        <v>4</v>
      </c>
      <c r="C225" s="7" t="s">
        <v>67</v>
      </c>
      <c r="D225" s="10">
        <v>1.0960000000000001</v>
      </c>
      <c r="E225" s="10">
        <v>204.82048</v>
      </c>
      <c r="F225" s="10">
        <v>4.8204799999999999</v>
      </c>
      <c r="G225" s="10">
        <v>2.4101999999999998E-2</v>
      </c>
      <c r="H225" s="10">
        <v>204.82048</v>
      </c>
      <c r="I225" s="10">
        <v>4.8204799999999999</v>
      </c>
      <c r="J225" s="10">
        <v>2.4101999999999998E-2</v>
      </c>
    </row>
    <row r="226" spans="1:10" hidden="1">
      <c r="A226" s="7" t="s">
        <v>34</v>
      </c>
      <c r="B226" s="7" t="s">
        <v>46</v>
      </c>
      <c r="C226" s="7" t="s">
        <v>67</v>
      </c>
      <c r="D226" s="10">
        <v>1.0595000000000001</v>
      </c>
      <c r="E226" s="10">
        <v>139.66328999999999</v>
      </c>
      <c r="F226" s="10">
        <v>-0.33671000000000001</v>
      </c>
      <c r="G226" s="10">
        <v>-2.4060000000000002E-3</v>
      </c>
      <c r="H226" s="10">
        <v>139.66328999999999</v>
      </c>
      <c r="I226" s="10">
        <v>-0.33671000000000001</v>
      </c>
      <c r="J226" s="10">
        <v>-2.4060000000000002E-3</v>
      </c>
    </row>
    <row r="227" spans="1:10" hidden="1">
      <c r="A227" s="7" t="s">
        <v>21</v>
      </c>
      <c r="B227" s="7" t="s">
        <v>3</v>
      </c>
      <c r="C227" s="7" t="s">
        <v>67</v>
      </c>
      <c r="D227" s="10">
        <v>1.419</v>
      </c>
      <c r="E227" s="10">
        <v>9.7769100000000009</v>
      </c>
      <c r="F227" s="10">
        <v>-0.22309000000000001</v>
      </c>
      <c r="G227" s="10">
        <v>-2.2308999999999999E-2</v>
      </c>
      <c r="H227" s="10">
        <v>9.7769100000000009</v>
      </c>
      <c r="I227" s="10">
        <v>-0.22309000000000001</v>
      </c>
      <c r="J227" s="10">
        <v>-2.2308999999999999E-2</v>
      </c>
    </row>
    <row r="228" spans="1:10" hidden="1">
      <c r="A228" s="7" t="s">
        <v>44</v>
      </c>
      <c r="B228" s="7" t="s">
        <v>6</v>
      </c>
      <c r="C228" s="7" t="s">
        <v>66</v>
      </c>
      <c r="D228" s="10">
        <v>1.331</v>
      </c>
      <c r="E228" s="10">
        <v>201.12741</v>
      </c>
      <c r="F228" s="10">
        <v>21.657409999999999</v>
      </c>
      <c r="G228" s="10">
        <v>0.120674</v>
      </c>
      <c r="H228" s="10">
        <v>201.12741</v>
      </c>
      <c r="I228" s="10">
        <v>21.657409999999999</v>
      </c>
      <c r="J228" s="10">
        <v>0.120674</v>
      </c>
    </row>
    <row r="229" spans="1:10">
      <c r="A229" s="7" t="s">
        <v>62</v>
      </c>
      <c r="B229" s="7" t="s">
        <v>62</v>
      </c>
      <c r="C229" s="7" t="s">
        <v>66</v>
      </c>
      <c r="D229" s="10">
        <v>0</v>
      </c>
      <c r="E229" s="10">
        <v>551.909716</v>
      </c>
      <c r="F229" s="10">
        <v>22.439716000000001</v>
      </c>
      <c r="G229" s="10">
        <v>4.2381000000000002E-2</v>
      </c>
      <c r="H229" s="10">
        <v>551.909716</v>
      </c>
      <c r="I229" s="10">
        <v>22.439716000000001</v>
      </c>
      <c r="J229" s="10">
        <v>4.2381000000000002E-2</v>
      </c>
    </row>
    <row r="230" spans="1:10" hidden="1">
      <c r="A230" s="7" t="s">
        <v>34</v>
      </c>
      <c r="B230" s="7" t="s">
        <v>46</v>
      </c>
      <c r="C230" s="7" t="s">
        <v>66</v>
      </c>
      <c r="D230" s="10">
        <v>1.0489999999999999</v>
      </c>
      <c r="E230" s="10">
        <v>138.27918</v>
      </c>
      <c r="F230" s="10">
        <v>-1.72082</v>
      </c>
      <c r="G230" s="10">
        <v>-1.2292000000000001E-2</v>
      </c>
      <c r="H230" s="10">
        <v>138.27918</v>
      </c>
      <c r="I230" s="10">
        <v>-1.72082</v>
      </c>
      <c r="J230" s="10">
        <v>-1.2292000000000001E-2</v>
      </c>
    </row>
    <row r="231" spans="1:10" hidden="1">
      <c r="A231" s="7" t="s">
        <v>21</v>
      </c>
      <c r="B231" s="7" t="s">
        <v>3</v>
      </c>
      <c r="C231" s="7" t="s">
        <v>66</v>
      </c>
      <c r="D231" s="10">
        <v>1.4134</v>
      </c>
      <c r="E231" s="10">
        <v>9.7383260000000007</v>
      </c>
      <c r="F231" s="10">
        <v>-0.26167400000000002</v>
      </c>
      <c r="G231" s="10">
        <v>-2.6168E-2</v>
      </c>
      <c r="H231" s="10">
        <v>9.7383260000000007</v>
      </c>
      <c r="I231" s="10">
        <v>-0.26167400000000002</v>
      </c>
      <c r="J231" s="10">
        <v>-2.6168E-2</v>
      </c>
    </row>
    <row r="232" spans="1:10" hidden="1">
      <c r="A232" s="7" t="s">
        <v>22</v>
      </c>
      <c r="B232" s="7" t="s">
        <v>4</v>
      </c>
      <c r="C232" s="7" t="s">
        <v>66</v>
      </c>
      <c r="D232" s="10">
        <v>1.085</v>
      </c>
      <c r="E232" s="10">
        <v>202.76480000000001</v>
      </c>
      <c r="F232" s="10">
        <v>2.7648000000000001</v>
      </c>
      <c r="G232" s="10">
        <v>1.3823999999999999E-2</v>
      </c>
      <c r="H232" s="10">
        <v>202.76480000000001</v>
      </c>
      <c r="I232" s="10">
        <v>2.7648000000000001</v>
      </c>
      <c r="J232" s="10">
        <v>1.3823999999999999E-2</v>
      </c>
    </row>
    <row r="233" spans="1:10" hidden="1">
      <c r="A233" s="7" t="s">
        <v>22</v>
      </c>
      <c r="B233" s="7" t="s">
        <v>4</v>
      </c>
      <c r="C233" s="7" t="s">
        <v>65</v>
      </c>
      <c r="D233" s="10">
        <v>1.1060000000000001</v>
      </c>
      <c r="E233" s="10">
        <v>206.68928</v>
      </c>
      <c r="F233" s="10">
        <v>6.6892800000000001</v>
      </c>
      <c r="G233" s="10">
        <v>3.3445999999999997E-2</v>
      </c>
      <c r="H233" s="10">
        <v>206.68928</v>
      </c>
      <c r="I233" s="10">
        <v>6.6892800000000001</v>
      </c>
      <c r="J233" s="10">
        <v>3.3445999999999997E-2</v>
      </c>
    </row>
    <row r="234" spans="1:10" hidden="1">
      <c r="A234" s="7" t="s">
        <v>44</v>
      </c>
      <c r="B234" s="7" t="s">
        <v>6</v>
      </c>
      <c r="C234" s="7" t="s">
        <v>65</v>
      </c>
      <c r="D234" s="10">
        <v>1.3360000000000001</v>
      </c>
      <c r="E234" s="10">
        <v>201.88296</v>
      </c>
      <c r="F234" s="10">
        <v>22.412960000000002</v>
      </c>
      <c r="G234" s="10">
        <v>0.124884</v>
      </c>
      <c r="H234" s="10">
        <v>201.88296</v>
      </c>
      <c r="I234" s="10">
        <v>22.412960000000002</v>
      </c>
      <c r="J234" s="10">
        <v>0.124884</v>
      </c>
    </row>
    <row r="235" spans="1:10" hidden="1">
      <c r="A235" s="7" t="s">
        <v>34</v>
      </c>
      <c r="B235" s="7" t="s">
        <v>46</v>
      </c>
      <c r="C235" s="7" t="s">
        <v>65</v>
      </c>
      <c r="D235" s="10">
        <v>1.0690999999999999</v>
      </c>
      <c r="E235" s="10">
        <v>140.92876200000001</v>
      </c>
      <c r="F235" s="10">
        <v>0.92876199999999998</v>
      </c>
      <c r="G235" s="10">
        <v>6.6340000000000001E-3</v>
      </c>
      <c r="H235" s="10">
        <v>140.92876200000001</v>
      </c>
      <c r="I235" s="10">
        <v>0.92876199999999998</v>
      </c>
      <c r="J235" s="10">
        <v>6.6340000000000001E-3</v>
      </c>
    </row>
    <row r="236" spans="1:10" hidden="1">
      <c r="A236" s="7" t="s">
        <v>21</v>
      </c>
      <c r="B236" s="7" t="s">
        <v>3</v>
      </c>
      <c r="C236" s="7" t="s">
        <v>65</v>
      </c>
      <c r="D236" s="10">
        <v>1.4348000000000001</v>
      </c>
      <c r="E236" s="10">
        <v>9.8857719999999993</v>
      </c>
      <c r="F236" s="10">
        <v>-0.114228</v>
      </c>
      <c r="G236" s="10">
        <v>-1.1423000000000001E-2</v>
      </c>
      <c r="H236" s="10">
        <v>9.8857719999999993</v>
      </c>
      <c r="I236" s="10">
        <v>-0.114228</v>
      </c>
      <c r="J236" s="10">
        <v>-1.1423000000000001E-2</v>
      </c>
    </row>
    <row r="237" spans="1:10">
      <c r="A237" s="7" t="s">
        <v>62</v>
      </c>
      <c r="B237" s="7" t="s">
        <v>62</v>
      </c>
      <c r="C237" s="7" t="s">
        <v>65</v>
      </c>
      <c r="D237" s="10">
        <v>0</v>
      </c>
      <c r="E237" s="10">
        <v>559.38677399999995</v>
      </c>
      <c r="F237" s="10">
        <v>29.916774</v>
      </c>
      <c r="G237" s="10">
        <v>5.6502999999999998E-2</v>
      </c>
      <c r="H237" s="10">
        <v>559.38677399999995</v>
      </c>
      <c r="I237" s="10">
        <v>29.916774</v>
      </c>
      <c r="J237" s="10">
        <v>5.6502999999999998E-2</v>
      </c>
    </row>
    <row r="238" spans="1:10" hidden="1">
      <c r="A238" s="7" t="s">
        <v>44</v>
      </c>
      <c r="B238" s="7" t="s">
        <v>6</v>
      </c>
      <c r="C238" s="7" t="s">
        <v>64</v>
      </c>
      <c r="D238" s="10">
        <v>1.3859999999999999</v>
      </c>
      <c r="E238" s="10">
        <v>209.43845999999999</v>
      </c>
      <c r="F238" s="10">
        <v>29.96846</v>
      </c>
      <c r="G238" s="10">
        <v>0.16698299999999999</v>
      </c>
      <c r="H238" s="10">
        <v>209.43845999999999</v>
      </c>
      <c r="I238" s="10">
        <v>29.96846</v>
      </c>
      <c r="J238" s="10">
        <v>0.16698299999999999</v>
      </c>
    </row>
    <row r="239" spans="1:10" hidden="1">
      <c r="A239" s="7" t="s">
        <v>22</v>
      </c>
      <c r="B239" s="7" t="s">
        <v>4</v>
      </c>
      <c r="C239" s="7" t="s">
        <v>64</v>
      </c>
      <c r="D239" s="10">
        <v>1.1180000000000001</v>
      </c>
      <c r="E239" s="10">
        <v>208.93183999999999</v>
      </c>
      <c r="F239" s="10">
        <v>8.9318399999999993</v>
      </c>
      <c r="G239" s="10">
        <v>4.4658999999999997E-2</v>
      </c>
      <c r="H239" s="10">
        <v>208.93183999999999</v>
      </c>
      <c r="I239" s="10">
        <v>8.9318399999999993</v>
      </c>
      <c r="J239" s="10">
        <v>4.4658999999999997E-2</v>
      </c>
    </row>
    <row r="240" spans="1:10">
      <c r="A240" s="7" t="s">
        <v>62</v>
      </c>
      <c r="B240" s="7" t="s">
        <v>62</v>
      </c>
      <c r="C240" s="7" t="s">
        <v>64</v>
      </c>
      <c r="D240" s="10">
        <v>0</v>
      </c>
      <c r="E240" s="10">
        <v>570.07611399999996</v>
      </c>
      <c r="F240" s="10">
        <v>40.606113999999998</v>
      </c>
      <c r="G240" s="10">
        <v>7.6691999999999996E-2</v>
      </c>
      <c r="H240" s="10">
        <v>570.07611399999996</v>
      </c>
      <c r="I240" s="10">
        <v>40.606113999999998</v>
      </c>
      <c r="J240" s="10">
        <v>7.6691999999999996E-2</v>
      </c>
    </row>
    <row r="241" spans="1:10" hidden="1">
      <c r="A241" s="7" t="s">
        <v>21</v>
      </c>
      <c r="B241" s="7" t="s">
        <v>3</v>
      </c>
      <c r="C241" s="7" t="s">
        <v>64</v>
      </c>
      <c r="D241" s="10">
        <v>1.4398</v>
      </c>
      <c r="E241" s="10">
        <v>9.9202220000000008</v>
      </c>
      <c r="F241" s="10">
        <v>-7.9778000000000002E-2</v>
      </c>
      <c r="G241" s="10">
        <v>-7.9780000000000007E-3</v>
      </c>
      <c r="H241" s="10">
        <v>9.9202220000000008</v>
      </c>
      <c r="I241" s="10">
        <v>-7.9778000000000002E-2</v>
      </c>
      <c r="J241" s="10">
        <v>-7.9780000000000007E-3</v>
      </c>
    </row>
    <row r="242" spans="1:10" hidden="1">
      <c r="A242" s="7" t="s">
        <v>34</v>
      </c>
      <c r="B242" s="7" t="s">
        <v>46</v>
      </c>
      <c r="C242" s="7" t="s">
        <v>64</v>
      </c>
      <c r="D242" s="10">
        <v>1.0755999999999999</v>
      </c>
      <c r="E242" s="10">
        <v>141.78559200000001</v>
      </c>
      <c r="F242" s="10">
        <v>1.7855920000000001</v>
      </c>
      <c r="G242" s="10">
        <v>1.2754E-2</v>
      </c>
      <c r="H242" s="10">
        <v>141.78559200000001</v>
      </c>
      <c r="I242" s="10">
        <v>1.7855920000000001</v>
      </c>
      <c r="J242" s="10">
        <v>1.2754E-2</v>
      </c>
    </row>
    <row r="243" spans="1:10">
      <c r="A243" s="7" t="s">
        <v>62</v>
      </c>
      <c r="B243" s="7" t="s">
        <v>62</v>
      </c>
      <c r="C243" s="7" t="s">
        <v>37</v>
      </c>
      <c r="D243" s="10">
        <v>0</v>
      </c>
      <c r="E243" s="10">
        <v>570.04635299999995</v>
      </c>
      <c r="F243" s="10">
        <v>40.576352999999997</v>
      </c>
      <c r="G243" s="10">
        <v>7.6634999999999995E-2</v>
      </c>
      <c r="H243" s="10">
        <v>570.04635299999995</v>
      </c>
      <c r="I243" s="10">
        <v>40.576352999999997</v>
      </c>
      <c r="J243" s="10">
        <v>7.6634999999999995E-2</v>
      </c>
    </row>
    <row r="244" spans="1:10" hidden="1">
      <c r="A244" s="7" t="s">
        <v>44</v>
      </c>
      <c r="B244" s="7" t="s">
        <v>6</v>
      </c>
      <c r="C244" s="7" t="s">
        <v>37</v>
      </c>
      <c r="D244" s="10">
        <v>1.381</v>
      </c>
      <c r="E244" s="10">
        <v>208.68290999999999</v>
      </c>
      <c r="F244" s="10">
        <v>29.212910000000001</v>
      </c>
      <c r="G244" s="10">
        <v>0.162773</v>
      </c>
      <c r="H244" s="10">
        <v>208.68290999999999</v>
      </c>
      <c r="I244" s="10">
        <v>29.212910000000001</v>
      </c>
      <c r="J244" s="10">
        <v>0.162773</v>
      </c>
    </row>
    <row r="245" spans="1:10" hidden="1">
      <c r="A245" s="7" t="s">
        <v>34</v>
      </c>
      <c r="B245" s="7" t="s">
        <v>46</v>
      </c>
      <c r="C245" s="7" t="s">
        <v>37</v>
      </c>
      <c r="D245" s="10">
        <v>1.0734999999999999</v>
      </c>
      <c r="E245" s="10">
        <v>141.50877</v>
      </c>
      <c r="F245" s="10">
        <v>1.5087699999999999</v>
      </c>
      <c r="G245" s="10">
        <v>1.0776000000000001E-2</v>
      </c>
      <c r="H245" s="10">
        <v>141.50877</v>
      </c>
      <c r="I245" s="10">
        <v>1.5087699999999999</v>
      </c>
      <c r="J245" s="10">
        <v>1.0776000000000001E-2</v>
      </c>
    </row>
    <row r="246" spans="1:10" hidden="1">
      <c r="A246" s="7" t="s">
        <v>22</v>
      </c>
      <c r="B246" s="7" t="s">
        <v>4</v>
      </c>
      <c r="C246" s="7" t="s">
        <v>37</v>
      </c>
      <c r="D246" s="10">
        <v>1.123</v>
      </c>
      <c r="E246" s="10">
        <v>209.86624</v>
      </c>
      <c r="F246" s="10">
        <v>9.8662399999999995</v>
      </c>
      <c r="G246" s="10">
        <v>4.9331E-2</v>
      </c>
      <c r="H246" s="10">
        <v>209.86624</v>
      </c>
      <c r="I246" s="10">
        <v>9.8662399999999995</v>
      </c>
      <c r="J246" s="10">
        <v>4.9331E-2</v>
      </c>
    </row>
    <row r="247" spans="1:10" hidden="1">
      <c r="A247" s="7" t="s">
        <v>21</v>
      </c>
      <c r="B247" s="7" t="s">
        <v>3</v>
      </c>
      <c r="C247" s="7" t="s">
        <v>37</v>
      </c>
      <c r="D247" s="10">
        <v>1.4497</v>
      </c>
      <c r="E247" s="10">
        <v>9.9884330000000006</v>
      </c>
      <c r="F247" s="10">
        <v>-1.1566999999999999E-2</v>
      </c>
      <c r="G247" s="10">
        <v>-1.157E-3</v>
      </c>
      <c r="H247" s="10">
        <v>9.9884330000000006</v>
      </c>
      <c r="I247" s="10">
        <v>-1.1566999999999999E-2</v>
      </c>
      <c r="J247" s="10">
        <v>-1.157E-3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持仓收益率</vt:lpstr>
      <vt:lpstr>持仓收益</vt:lpstr>
      <vt:lpstr>持有市值</vt:lpstr>
      <vt:lpstr>总回报</vt:lpstr>
      <vt:lpstr>持仓占比</vt:lpstr>
      <vt:lpstr>基金篮子</vt:lpstr>
      <vt:lpstr>交易记录</vt:lpstr>
      <vt:lpstr>DailyDetail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xiaotong</dc:creator>
  <cp:lastModifiedBy>xiaotong</cp:lastModifiedBy>
  <dcterms:created xsi:type="dcterms:W3CDTF">2017-08-10T14:31:57Z</dcterms:created>
  <dcterms:modified xsi:type="dcterms:W3CDTF">2017-10-20T15:13:09Z</dcterms:modified>
</cp:coreProperties>
</file>