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zaneveje/Dropbox/Coral_microbe_coevolution/Projects/Australia_Coevolution_Paper/16S_analysis/3a_adiv_australia_analysis/summary/"/>
    </mc:Choice>
  </mc:AlternateContent>
  <bookViews>
    <workbookView xWindow="700" yWindow="460" windowWidth="32900" windowHeight="20540" tabRatio="689" activeTab="2"/>
  </bookViews>
  <sheets>
    <sheet name="a_richness_of_compartments" sheetId="14" r:id="rId1"/>
    <sheet name="b_adiv_corals_and_outgroups" sheetId="15" r:id="rId2"/>
    <sheet name="c_richness_by_functional_group" sheetId="13" r:id="rId3"/>
    <sheet name="d_functional_group_comparisons" sheetId="12" r:id="rId4"/>
  </sheets>
  <definedNames>
    <definedName name="Spearman_QuadratTotal_upright_algal_cover_L2_0.01" localSheetId="0">a_richness_of_compartments!#REF!</definedName>
    <definedName name="Spearman_QuadratTotal_upright_algal_cover_L2_0.01" localSheetId="1">b_adiv_corals_and_outgroups!#REF!</definedName>
    <definedName name="Spearman_QuadratTotal_upright_algal_cover_L2_0.01" localSheetId="2">c_richness_by_functional_group!#REF!</definedName>
    <definedName name="Spearman_QuadratTotal_upright_algal_cover_L2_0.01" localSheetId="3">d_functional_group_comparisons!#REF!</definedName>
    <definedName name="Spearman_QuadratTotal_upright_algal_cover_L4_0.01" localSheetId="0">a_richness_of_compartments!#REF!</definedName>
    <definedName name="Spearman_QuadratTotal_upright_algal_cover_L4_0.01" localSheetId="1">b_adiv_corals_and_outgroups!#REF!</definedName>
    <definedName name="Spearman_QuadratTotal_upright_algal_cover_L4_0.01" localSheetId="2">c_richness_by_functional_group!#REF!</definedName>
    <definedName name="Spearman_QuadratTotal_upright_algal_cover_L4_0.01" localSheetId="3">d_functional_group_comparisons!#REF!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5" l="1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5" i="15"/>
  <c r="C15" i="15"/>
  <c r="C10" i="15"/>
  <c r="C21" i="15"/>
  <c r="C19" i="15"/>
  <c r="C17" i="15"/>
  <c r="C16" i="15"/>
  <c r="C5" i="15"/>
  <c r="C14" i="15"/>
  <c r="C9" i="15"/>
  <c r="C18" i="15"/>
  <c r="C11" i="15"/>
  <c r="C22" i="15"/>
  <c r="C13" i="15"/>
  <c r="C6" i="15"/>
  <c r="C24" i="15"/>
  <c r="C7" i="15"/>
  <c r="C12" i="15"/>
  <c r="C8" i="15"/>
  <c r="C25" i="15"/>
  <c r="C23" i="15"/>
  <c r="C20" i="15"/>
  <c r="C6" i="12"/>
  <c r="C7" i="12"/>
  <c r="C8" i="12"/>
  <c r="C9" i="12"/>
  <c r="C10" i="12"/>
  <c r="C11" i="12"/>
  <c r="C12" i="12"/>
  <c r="C13" i="12"/>
  <c r="C14" i="12"/>
  <c r="C5" i="12"/>
</calcChain>
</file>

<file path=xl/connections.xml><?xml version="1.0" encoding="utf-8"?>
<connections xmlns="http://schemas.openxmlformats.org/spreadsheetml/2006/main">
  <connection id="1" name="Agaricia_all_otus_network_Component_2.txt" type="6" refreshedVersion="0" background="1" saveData="1">
    <textPr fileType="mac" sourceFile="Macintosh HD:Users:zaneveje:Dropbox:Herbvre:Science Paper 2014:Supplementary Materials Drafts:Tables:Table_S6_Network_Components:Component Differentiallly Abundant Taxa Across Treatment Data:Agaricia_all_otus_network_Component_2.txt" tab="0" consecutive="1" delimiter="-">
      <textFields count="7">
        <textField/>
        <textField/>
        <textField/>
        <textField/>
        <textField/>
        <textField/>
        <textField/>
      </textFields>
    </textPr>
  </connection>
  <connection id="2" name="Porites_all_otus_network_Component_2.txt" type="6" refreshedVersion="0" background="1" saveData="1">
    <textPr fileType="mac" sourceFile="Macintosh HD:Users:zaneveje:Dropbox:Herbvre:Science Paper 2014:Supplementary Materials Drafts:Tables:Table_S6_Network_Components:Component Differentiallly Abundant Taxa Across Treatment Data:Porites_all_otus_network_Component_2.txt" tab="0" consecutive="1" delimiter="-">
      <textFields count="5">
        <textField/>
        <textField/>
        <textField/>
        <textField/>
        <textField/>
      </textFields>
    </textPr>
  </connection>
  <connection id="3" name="Spearman_QuadratTotal_upright_algal_cover_L2_0.01.txt" type="6" refreshedVersion="0" background="1" saveData="1">
    <textPr fileType="mac" sourceFile="Macintosh HD:Users:zaneveje:Dropbox:Herbvre:Science_Paper_2014:Supplementary_Materials_Drafts:Figures:Supplemental_Figures_r3:Fig_S4_Phyla_by_Algal_Competition_and_Temp:source_data_upright_algae:Spearman_QuadratTotal_upright_algal_cover_L2_0.01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pearman_QuadratTotal_upright_algal_cover_L4_0.01.txt" type="6" refreshedVersion="0" background="1" saveData="1">
    <textPr fileType="mac" sourceFile="Macintosh HD:Users:zaneveje:Dropbox:Herbvre:Science_Paper_2014:Supplementary_Materials_Drafts:Figures:Supplemental_Figures_r3:Fig_S4_Phyla_by_Algal_Competition_and_Temp:source_data_upright_algae:Spearman_QuadratTotal_upright_algal_cover_L4_0.01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<sst xmlns="http://schemas.openxmlformats.org/spreadsheetml/2006/main" count="160" uniqueCount="50">
  <si>
    <t>compartment</t>
  </si>
  <si>
    <t>Supplementary Data Xa. Coral Alpha Diversity</t>
  </si>
  <si>
    <r>
      <t xml:space="preserve"> </t>
    </r>
    <r>
      <rPr>
        <b/>
        <sz val="16"/>
        <color rgb="FF000000"/>
        <rFont val="Arial"/>
        <family val="2"/>
      </rPr>
      <t xml:space="preserve">Bacterial and Archaeal Diversity of Corals </t>
    </r>
    <r>
      <rPr>
        <b/>
        <i/>
        <sz val="16"/>
        <color rgb="FF000000"/>
        <rFont val="Arial"/>
      </rPr>
      <t xml:space="preserve">vs. </t>
    </r>
    <r>
      <rPr>
        <b/>
        <sz val="16"/>
        <color rgb="FF000000"/>
        <rFont val="Arial"/>
        <family val="2"/>
      </rPr>
      <t xml:space="preserve">Water and Sediment. </t>
    </r>
    <r>
      <rPr>
        <sz val="16"/>
        <color rgb="FF000000"/>
        <rFont val="Arial"/>
        <family val="2"/>
      </rPr>
      <t xml:space="preserve">Data reflect richness per 1000 reads of coral mucus, tissue, or sediment </t>
    </r>
    <r>
      <rPr>
        <i/>
        <sz val="16"/>
        <color rgb="FF000000"/>
        <rFont val="Arial"/>
      </rPr>
      <t xml:space="preserve">vs. </t>
    </r>
    <r>
      <rPr>
        <sz val="16"/>
        <color rgb="FF000000"/>
        <rFont val="Arial"/>
        <family val="2"/>
      </rPr>
      <t>reef water or sediment</t>
    </r>
  </si>
  <si>
    <t>Reef Water</t>
  </si>
  <si>
    <t>Coral Mucus</t>
  </si>
  <si>
    <t>Unknown</t>
  </si>
  <si>
    <t>Coral Skeleton</t>
  </si>
  <si>
    <t>Coral Tissue</t>
  </si>
  <si>
    <t>Reef Sediment</t>
  </si>
  <si>
    <t>Functional Group</t>
  </si>
  <si>
    <t>Competitive</t>
  </si>
  <si>
    <t>Richness mean</t>
  </si>
  <si>
    <t>Richness StdDev</t>
  </si>
  <si>
    <t>all</t>
  </si>
  <si>
    <t>Stress-tolerant</t>
  </si>
  <si>
    <t xml:space="preserve">measure </t>
  </si>
  <si>
    <t>Generalist</t>
  </si>
  <si>
    <t>Weedy</t>
  </si>
  <si>
    <t>n samples</t>
  </si>
  <si>
    <t xml:space="preserve">Supplementary Data Xa. Microbial richness comparisons between coral functional groups </t>
  </si>
  <si>
    <t>group1</t>
  </si>
  <si>
    <t>group2</t>
  </si>
  <si>
    <t>p-value</t>
  </si>
  <si>
    <t>t stat</t>
  </si>
  <si>
    <t>group1_mean</t>
  </si>
  <si>
    <t>group2 mean</t>
  </si>
  <si>
    <t>group1stdev</t>
  </si>
  <si>
    <t>group2 stdev</t>
  </si>
  <si>
    <t>Environmental</t>
  </si>
  <si>
    <t>sig marker</t>
  </si>
  <si>
    <t>*</t>
  </si>
  <si>
    <t>**</t>
  </si>
  <si>
    <t>n.s.</t>
  </si>
  <si>
    <t>water &amp; sediment</t>
  </si>
  <si>
    <t xml:space="preserve"> </t>
  </si>
  <si>
    <t>fold-difference</t>
  </si>
  <si>
    <t>soft corals</t>
  </si>
  <si>
    <t>stony corals</t>
  </si>
  <si>
    <t>mat anemones</t>
  </si>
  <si>
    <t>Blue corals</t>
  </si>
  <si>
    <t>hydrozoans</t>
  </si>
  <si>
    <t>+</t>
  </si>
  <si>
    <t>n_samples</t>
  </si>
  <si>
    <t>fold-difference (group 1/ group2)</t>
  </si>
  <si>
    <t>fold-difference (group2/ group1)</t>
  </si>
  <si>
    <r>
      <t xml:space="preserve"> </t>
    </r>
    <r>
      <rPr>
        <b/>
        <sz val="16"/>
        <color rgb="FF000000"/>
        <rFont val="Arial"/>
        <family val="2"/>
      </rPr>
      <t xml:space="preserve">Bacterial and Archaeal Diversity of Corals </t>
    </r>
    <r>
      <rPr>
        <b/>
        <i/>
        <sz val="16"/>
        <color rgb="FF000000"/>
        <rFont val="Arial"/>
      </rPr>
      <t xml:space="preserve">vs. </t>
    </r>
    <r>
      <rPr>
        <b/>
        <sz val="16"/>
        <color rgb="FF000000"/>
        <rFont val="Arial"/>
        <family val="2"/>
      </rPr>
      <t xml:space="preserve">Water and Sediment. </t>
    </r>
    <r>
      <rPr>
        <sz val="16"/>
        <color rgb="FF000000"/>
        <rFont val="Arial"/>
        <family val="2"/>
      </rPr>
      <t xml:space="preserve">Data reflect observed OTUs per 1000 reads of coral mucus, tissue, </t>
    </r>
    <r>
      <rPr>
        <sz val="16"/>
        <color rgb="FF000000"/>
        <rFont val="Arial"/>
        <family val="2"/>
      </rPr>
      <t>reef water or sediment</t>
    </r>
  </si>
  <si>
    <r>
      <t xml:space="preserve"> </t>
    </r>
    <r>
      <rPr>
        <b/>
        <sz val="16"/>
        <color rgb="FF000000"/>
        <rFont val="Arial"/>
        <family val="2"/>
      </rPr>
      <t xml:space="preserve">Microbial richness of corals from different functional groups. </t>
    </r>
    <r>
      <rPr>
        <sz val="16"/>
        <color rgb="FF000000"/>
        <rFont val="Arial"/>
        <family val="2"/>
      </rPr>
      <t xml:space="preserve">Data reflect unique otus observed per 1000 reads. </t>
    </r>
  </si>
  <si>
    <r>
      <t xml:space="preserve"> </t>
    </r>
    <r>
      <rPr>
        <b/>
        <sz val="16"/>
        <color rgb="FF000000"/>
        <rFont val="Arial"/>
        <family val="2"/>
      </rPr>
      <t xml:space="preserve">Microbial richness of corals from different functional groups. </t>
    </r>
    <r>
      <rPr>
        <sz val="16"/>
        <color rgb="FF000000"/>
        <rFont val="Arial"/>
        <family val="2"/>
      </rPr>
      <t xml:space="preserve">Data reflect observed otus per 1000 reads. </t>
    </r>
  </si>
  <si>
    <t>observed_otus</t>
  </si>
  <si>
    <t>Supplementary Data. Coral Alpha Diversity vs. Environemnt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</si>
</sst>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6"/>
      <color theme="1"/>
      <name val="Arial"/>
      <family val="2"/>
    </font>
    <font>
      <u/>
      <sz val="16"/>
      <color theme="10"/>
      <name val="Arial"/>
      <family val="2"/>
    </font>
    <font>
      <u/>
      <sz val="16"/>
      <color theme="11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i/>
      <sz val="16"/>
      <color rgb="FF000000"/>
      <name val="Arial"/>
    </font>
    <font>
      <i/>
      <sz val="16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auto="1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4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2" borderId="4" xfId="0" applyFont="1" applyFill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left"/>
    </xf>
    <xf numFmtId="0" fontId="0" fillId="0" borderId="0" xfId="0" applyFill="1" applyBorder="1"/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</cellXfs>
  <cellStyles count="2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zoomScale="60" zoomScaleNormal="60" zoomScalePageLayoutView="60" workbookViewId="0">
      <selection sqref="A1:E1"/>
    </sheetView>
  </sheetViews>
  <sheetFormatPr baseColWidth="10" defaultColWidth="10.6640625" defaultRowHeight="20" x14ac:dyDescent="0.2"/>
  <cols>
    <col min="1" max="1" width="43.44140625" style="1" customWidth="1"/>
    <col min="2" max="2" width="32.88671875" style="1" customWidth="1"/>
    <col min="3" max="3" width="16.77734375" style="1" customWidth="1"/>
    <col min="4" max="4" width="14.21875" style="1" customWidth="1"/>
    <col min="5" max="7" width="14.6640625" style="1" customWidth="1"/>
    <col min="8" max="8" width="104.6640625" style="1" customWidth="1"/>
    <col min="9" max="9" width="13.44140625" style="1" customWidth="1"/>
    <col min="10" max="10" width="105.21875" style="1" customWidth="1"/>
    <col min="11" max="11" width="14.21875" style="1" customWidth="1"/>
    <col min="12" max="12" width="104" style="1" customWidth="1"/>
    <col min="13" max="13" width="55.21875" style="1" customWidth="1"/>
    <col min="14" max="14" width="19" style="1" customWidth="1"/>
    <col min="15" max="15" width="15.33203125" style="1" customWidth="1"/>
    <col min="16" max="16" width="76.44140625" style="1" customWidth="1"/>
    <col min="17" max="17" width="6.88671875" style="1" customWidth="1"/>
    <col min="18" max="18" width="10.88671875" style="1" customWidth="1"/>
    <col min="19" max="19" width="6.21875" style="1" customWidth="1"/>
    <col min="20" max="20" width="5.88671875" style="1" customWidth="1"/>
    <col min="21" max="21" width="68.21875" style="1" customWidth="1"/>
    <col min="22" max="16384" width="10.6640625" style="1"/>
  </cols>
  <sheetData>
    <row r="1" spans="1:21" ht="68" customHeight="1" x14ac:dyDescent="0.2">
      <c r="A1" s="13" t="s">
        <v>49</v>
      </c>
      <c r="B1" s="13"/>
      <c r="C1" s="13"/>
      <c r="D1" s="13"/>
      <c r="E1" s="13"/>
    </row>
    <row r="2" spans="1:21" ht="99" customHeight="1" thickBot="1" x14ac:dyDescent="0.25">
      <c r="A2" s="14" t="s">
        <v>45</v>
      </c>
      <c r="B2" s="14"/>
      <c r="C2" s="14"/>
      <c r="D2" s="14"/>
      <c r="E2" s="14"/>
      <c r="Q2" s="2"/>
      <c r="R2" s="2"/>
      <c r="S2" s="2"/>
      <c r="T2" s="2"/>
      <c r="U2" s="2"/>
    </row>
    <row r="3" spans="1:21" ht="35" customHeight="1" x14ac:dyDescent="0.2">
      <c r="A3" s="8"/>
      <c r="B3" s="10"/>
      <c r="C3" s="10"/>
      <c r="D3" s="9"/>
      <c r="E3" s="9"/>
    </row>
    <row r="4" spans="1:21" ht="21" thickBot="1" x14ac:dyDescent="0.25">
      <c r="A4" s="5" t="s">
        <v>9</v>
      </c>
      <c r="B4" s="6" t="s">
        <v>11</v>
      </c>
      <c r="C4" s="6" t="s">
        <v>12</v>
      </c>
      <c r="D4" s="7" t="s">
        <v>15</v>
      </c>
      <c r="E4" s="7" t="s">
        <v>42</v>
      </c>
    </row>
    <row r="5" spans="1:21" x14ac:dyDescent="0.2">
      <c r="A5" s="1" t="s">
        <v>4</v>
      </c>
      <c r="B5" s="1">
        <v>119.0235849</v>
      </c>
      <c r="C5" s="1">
        <v>96.955516009999997</v>
      </c>
      <c r="D5" s="1" t="s">
        <v>48</v>
      </c>
      <c r="E5" s="1">
        <v>212</v>
      </c>
    </row>
    <row r="6" spans="1:21" x14ac:dyDescent="0.2">
      <c r="A6" s="1" t="s">
        <v>6</v>
      </c>
      <c r="B6" s="1">
        <v>210.05188680000001</v>
      </c>
      <c r="C6" s="1">
        <v>170.49113890000001</v>
      </c>
      <c r="D6" s="1" t="s">
        <v>48</v>
      </c>
      <c r="E6" s="1">
        <v>212</v>
      </c>
    </row>
    <row r="7" spans="1:21" x14ac:dyDescent="0.2">
      <c r="A7" s="1" t="s">
        <v>7</v>
      </c>
      <c r="B7" s="1">
        <v>167.74876850000001</v>
      </c>
      <c r="C7" s="1">
        <v>155.9580938</v>
      </c>
      <c r="D7" s="1" t="s">
        <v>48</v>
      </c>
      <c r="E7" s="1">
        <v>203</v>
      </c>
    </row>
    <row r="8" spans="1:21" x14ac:dyDescent="0.2">
      <c r="A8" s="11" t="s">
        <v>3</v>
      </c>
      <c r="B8" s="1">
        <v>697.5</v>
      </c>
      <c r="C8" s="1">
        <v>37.5</v>
      </c>
      <c r="D8" s="1" t="s">
        <v>48</v>
      </c>
      <c r="E8" s="1">
        <v>2</v>
      </c>
    </row>
    <row r="9" spans="1:21" x14ac:dyDescent="0.2">
      <c r="A9" s="11" t="s">
        <v>8</v>
      </c>
      <c r="B9" s="1">
        <v>677</v>
      </c>
      <c r="C9" s="1">
        <v>45.243784103499998</v>
      </c>
      <c r="D9" s="1" t="s">
        <v>48</v>
      </c>
      <c r="E9" s="1">
        <v>8</v>
      </c>
    </row>
    <row r="10" spans="1:21" x14ac:dyDescent="0.2">
      <c r="D10" s="1" t="s">
        <v>34</v>
      </c>
    </row>
  </sheetData>
  <mergeCells count="2">
    <mergeCell ref="A1:E1"/>
    <mergeCell ref="A2:E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zoomScale="60" zoomScaleNormal="60" zoomScalePageLayoutView="60" workbookViewId="0">
      <selection activeCell="A2" sqref="A2:J2"/>
    </sheetView>
  </sheetViews>
  <sheetFormatPr baseColWidth="10" defaultColWidth="10.6640625" defaultRowHeight="20" x14ac:dyDescent="0.2"/>
  <cols>
    <col min="1" max="1" width="43.44140625" style="1" customWidth="1"/>
    <col min="2" max="2" width="32.88671875" style="1" customWidth="1"/>
    <col min="3" max="4" width="13.109375" style="1" customWidth="1"/>
    <col min="5" max="5" width="14.21875" style="1" customWidth="1"/>
    <col min="6" max="9" width="14.6640625" style="1" customWidth="1"/>
    <col min="10" max="10" width="12.33203125" style="1" customWidth="1"/>
    <col min="11" max="11" width="12.21875" style="1" customWidth="1"/>
    <col min="12" max="12" width="13.44140625" style="1" customWidth="1"/>
    <col min="13" max="13" width="105.21875" style="1" customWidth="1"/>
    <col min="14" max="14" width="14.21875" style="1" customWidth="1"/>
    <col min="15" max="15" width="104" style="1" customWidth="1"/>
    <col min="16" max="16" width="55.21875" style="1" customWidth="1"/>
    <col min="17" max="17" width="19" style="1" customWidth="1"/>
    <col min="18" max="18" width="15.33203125" style="1" customWidth="1"/>
    <col min="19" max="19" width="76.44140625" style="1" customWidth="1"/>
    <col min="20" max="20" width="6.88671875" style="1" customWidth="1"/>
    <col min="21" max="21" width="10.88671875" style="1" customWidth="1"/>
    <col min="22" max="22" width="6.21875" style="1" customWidth="1"/>
    <col min="23" max="23" width="5.88671875" style="1" customWidth="1"/>
    <col min="24" max="24" width="68.21875" style="1" customWidth="1"/>
    <col min="25" max="16384" width="10.6640625" style="1"/>
  </cols>
  <sheetData>
    <row r="1" spans="1:24" ht="68" customHeight="1" x14ac:dyDescent="0.2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3"/>
      <c r="L1" s="3"/>
      <c r="M1" s="3"/>
      <c r="N1" s="3"/>
      <c r="O1" s="3"/>
      <c r="P1" s="3"/>
    </row>
    <row r="2" spans="1:24" ht="286" customHeight="1" thickBot="1" x14ac:dyDescent="0.25">
      <c r="A2" s="15" t="s">
        <v>47</v>
      </c>
      <c r="B2" s="15"/>
      <c r="C2" s="15"/>
      <c r="D2" s="15"/>
      <c r="E2" s="15"/>
      <c r="F2" s="15"/>
      <c r="G2" s="15"/>
      <c r="H2" s="15"/>
      <c r="I2" s="15"/>
      <c r="J2" s="15"/>
      <c r="T2" s="2"/>
      <c r="U2" s="2"/>
      <c r="V2" s="2"/>
      <c r="W2" s="2"/>
      <c r="X2" s="2"/>
    </row>
    <row r="3" spans="1:24" ht="35" customHeight="1" x14ac:dyDescent="0.2">
      <c r="A3" s="8"/>
      <c r="B3" s="10"/>
      <c r="C3" s="10"/>
      <c r="D3" s="10"/>
      <c r="E3" s="9"/>
      <c r="F3" s="9"/>
      <c r="G3" s="9"/>
      <c r="H3" s="9"/>
      <c r="I3" s="9"/>
      <c r="J3" s="9"/>
      <c r="K3" s="9"/>
    </row>
    <row r="4" spans="1:24" ht="61" thickBot="1" x14ac:dyDescent="0.25">
      <c r="A4" s="5" t="s">
        <v>20</v>
      </c>
      <c r="B4" s="6" t="s">
        <v>21</v>
      </c>
      <c r="C4" s="7" t="s">
        <v>43</v>
      </c>
      <c r="D4" s="7" t="s">
        <v>44</v>
      </c>
      <c r="E4" s="6" t="s">
        <v>24</v>
      </c>
      <c r="F4" s="7" t="s">
        <v>26</v>
      </c>
      <c r="G4" s="7" t="s">
        <v>25</v>
      </c>
      <c r="H4" s="7" t="s">
        <v>27</v>
      </c>
      <c r="I4" s="7" t="s">
        <v>23</v>
      </c>
      <c r="J4" s="6" t="s">
        <v>22</v>
      </c>
      <c r="K4" s="6" t="s">
        <v>29</v>
      </c>
    </row>
    <row r="5" spans="1:24" s="4" customFormat="1" x14ac:dyDescent="0.2">
      <c r="A5" s="1" t="s">
        <v>39</v>
      </c>
      <c r="B5" s="1" t="s">
        <v>40</v>
      </c>
      <c r="C5">
        <f t="shared" ref="C5:C25" si="0">E5/G5</f>
        <v>4.6405097250149456</v>
      </c>
      <c r="D5" s="1">
        <f>G5/E5</f>
        <v>0.21549356843482947</v>
      </c>
      <c r="E5" s="1">
        <v>419.33333333299998</v>
      </c>
      <c r="F5" s="1">
        <v>98.975866867700006</v>
      </c>
      <c r="G5" s="1">
        <v>90.363636363599994</v>
      </c>
      <c r="H5" s="1">
        <v>68.5011913994</v>
      </c>
      <c r="I5" s="1">
        <v>6.1472799011800001</v>
      </c>
      <c r="J5" s="1">
        <v>1.0500000000000001E-2</v>
      </c>
      <c r="K5" s="1" t="s">
        <v>30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s="4" customFormat="1" x14ac:dyDescent="0.2">
      <c r="A6" s="1" t="s">
        <v>39</v>
      </c>
      <c r="B6" s="1" t="s">
        <v>5</v>
      </c>
      <c r="C6" s="1">
        <f t="shared" si="0"/>
        <v>4.1873514027486625</v>
      </c>
      <c r="D6" s="1">
        <f t="shared" ref="D6:D25" si="1">G6/E6</f>
        <v>0.23881444469732815</v>
      </c>
      <c r="E6" s="1">
        <v>419.33333333299998</v>
      </c>
      <c r="F6" s="1">
        <v>98.975866867700006</v>
      </c>
      <c r="G6" s="1">
        <v>100.142857143</v>
      </c>
      <c r="H6" s="1">
        <v>95.912800533199999</v>
      </c>
      <c r="I6" s="1">
        <v>4.27209884059</v>
      </c>
      <c r="J6" s="1">
        <v>1.6799999999999999E-2</v>
      </c>
      <c r="K6" s="1" t="s">
        <v>30</v>
      </c>
      <c r="L6" s="1"/>
      <c r="M6" s="1"/>
      <c r="N6" s="1"/>
      <c r="O6" s="1"/>
      <c r="P6" s="1"/>
    </row>
    <row r="7" spans="1:24" s="4" customFormat="1" x14ac:dyDescent="0.2">
      <c r="A7" s="1" t="s">
        <v>39</v>
      </c>
      <c r="B7" s="1" t="s">
        <v>36</v>
      </c>
      <c r="C7" s="1">
        <f t="shared" si="0"/>
        <v>3.0460048426052158</v>
      </c>
      <c r="D7" s="1">
        <f t="shared" si="1"/>
        <v>0.32829888712347238</v>
      </c>
      <c r="E7" s="1">
        <v>419.33333333299998</v>
      </c>
      <c r="F7" s="1">
        <v>98.975866867700006</v>
      </c>
      <c r="G7" s="1">
        <v>137.66666666699999</v>
      </c>
      <c r="H7" s="1">
        <v>42.121517330499998</v>
      </c>
      <c r="I7" s="1">
        <v>3.7031851937</v>
      </c>
      <c r="J7" s="1">
        <v>5.8153846153800003E-2</v>
      </c>
      <c r="K7" s="1" t="s">
        <v>30</v>
      </c>
      <c r="L7" s="1"/>
      <c r="M7" s="1"/>
      <c r="N7" s="1"/>
      <c r="O7" s="1"/>
      <c r="P7" s="1"/>
    </row>
    <row r="8" spans="1:24" s="4" customFormat="1" x14ac:dyDescent="0.2">
      <c r="A8" s="1" t="s">
        <v>39</v>
      </c>
      <c r="B8" s="1" t="s">
        <v>37</v>
      </c>
      <c r="C8" s="1">
        <f t="shared" si="0"/>
        <v>2.5447243519459719</v>
      </c>
      <c r="D8" s="1">
        <f t="shared" si="1"/>
        <v>0.39296987087630603</v>
      </c>
      <c r="E8" s="1">
        <v>419.33333333299998</v>
      </c>
      <c r="F8" s="1">
        <v>98.975866867700006</v>
      </c>
      <c r="G8" s="1">
        <v>164.78536585399999</v>
      </c>
      <c r="H8" s="1">
        <v>149.52893875699999</v>
      </c>
      <c r="I8" s="1">
        <v>2.9406106577300002</v>
      </c>
      <c r="J8" s="1">
        <v>1.6333333333300001E-2</v>
      </c>
      <c r="K8" s="1" t="s">
        <v>30</v>
      </c>
      <c r="L8" s="1"/>
      <c r="M8" s="1"/>
      <c r="N8" s="1"/>
      <c r="O8" s="1"/>
      <c r="P8" s="1"/>
    </row>
    <row r="9" spans="1:24" s="4" customFormat="1" x14ac:dyDescent="0.2">
      <c r="A9" s="1" t="s">
        <v>39</v>
      </c>
      <c r="B9" s="1" t="s">
        <v>38</v>
      </c>
      <c r="C9" s="1">
        <f t="shared" si="0"/>
        <v>1.5152062631725383</v>
      </c>
      <c r="D9" s="1">
        <f t="shared" si="1"/>
        <v>0.6599761526237361</v>
      </c>
      <c r="E9" s="1">
        <v>419.33333333299998</v>
      </c>
      <c r="F9" s="1">
        <v>98.975866867700006</v>
      </c>
      <c r="G9" s="1">
        <v>276.75</v>
      </c>
      <c r="H9" s="1">
        <v>165.878532366</v>
      </c>
      <c r="I9" s="1">
        <v>1.3281592719999999</v>
      </c>
      <c r="J9" s="1">
        <v>0.28699999999999998</v>
      </c>
      <c r="K9" s="1" t="s">
        <v>32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 t="s">
        <v>39</v>
      </c>
      <c r="B10" s="1" t="s">
        <v>28</v>
      </c>
      <c r="C10" s="1">
        <f t="shared" si="0"/>
        <v>0.61567072872265449</v>
      </c>
      <c r="D10" s="1">
        <f t="shared" si="1"/>
        <v>1.6242448330696537</v>
      </c>
      <c r="E10" s="1">
        <v>419.33333333299998</v>
      </c>
      <c r="F10" s="1">
        <v>98.975866867700006</v>
      </c>
      <c r="G10" s="1">
        <v>681.1</v>
      </c>
      <c r="H10" s="1">
        <v>44.5655696699</v>
      </c>
      <c r="I10" s="1">
        <v>-5.94290009824</v>
      </c>
      <c r="J10" s="1">
        <v>8.3999999999999995E-3</v>
      </c>
      <c r="K10" s="1" t="s">
        <v>31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38</v>
      </c>
      <c r="B11" s="1" t="s">
        <v>28</v>
      </c>
      <c r="C11" s="1">
        <f t="shared" si="0"/>
        <v>0.40632799882542942</v>
      </c>
      <c r="D11" s="1">
        <f t="shared" si="1"/>
        <v>2.4610659439927733</v>
      </c>
      <c r="E11" s="1">
        <v>276.75</v>
      </c>
      <c r="F11" s="1">
        <v>165.878532366</v>
      </c>
      <c r="G11" s="1">
        <v>681.1</v>
      </c>
      <c r="H11" s="1">
        <v>44.5655696699</v>
      </c>
      <c r="I11" s="1">
        <v>-7.13817538191</v>
      </c>
      <c r="J11" s="1">
        <v>2.1000000000000001E-2</v>
      </c>
      <c r="K11" s="1" t="s">
        <v>30</v>
      </c>
    </row>
    <row r="12" spans="1:24" x14ac:dyDescent="0.2">
      <c r="A12" s="1" t="s">
        <v>37</v>
      </c>
      <c r="B12" s="1" t="s">
        <v>40</v>
      </c>
      <c r="C12" s="1">
        <f t="shared" si="0"/>
        <v>1.8235805074393656</v>
      </c>
      <c r="D12" s="1">
        <f t="shared" si="1"/>
        <v>0.54837173128384631</v>
      </c>
      <c r="E12" s="1">
        <v>164.78536585399999</v>
      </c>
      <c r="F12" s="1">
        <v>149.52893875699999</v>
      </c>
      <c r="G12" s="1">
        <v>90.363636363599994</v>
      </c>
      <c r="H12" s="1">
        <v>68.5011913994</v>
      </c>
      <c r="I12" s="1">
        <v>1.64498670233</v>
      </c>
      <c r="J12" s="1">
        <v>0.1275</v>
      </c>
      <c r="K12" s="1" t="s">
        <v>32</v>
      </c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1" t="s">
        <v>37</v>
      </c>
      <c r="B13" s="1" t="s">
        <v>5</v>
      </c>
      <c r="C13" s="1">
        <f t="shared" si="0"/>
        <v>1.6455029400518608</v>
      </c>
      <c r="D13" s="1">
        <f t="shared" si="1"/>
        <v>0.60771693301774554</v>
      </c>
      <c r="E13" s="1">
        <v>164.78536585399999</v>
      </c>
      <c r="F13" s="1">
        <v>149.52893875699999</v>
      </c>
      <c r="G13" s="1">
        <v>100.142857143</v>
      </c>
      <c r="H13" s="1">
        <v>95.912800533199999</v>
      </c>
      <c r="I13" s="1">
        <v>1.1392737577200001</v>
      </c>
      <c r="J13" s="1">
        <v>0.34958823529400002</v>
      </c>
      <c r="K13" s="1" t="s">
        <v>32</v>
      </c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" t="s">
        <v>37</v>
      </c>
      <c r="B14" s="1" t="s">
        <v>36</v>
      </c>
      <c r="C14" s="1">
        <f t="shared" si="0"/>
        <v>1.1969881296871745</v>
      </c>
      <c r="D14" s="1">
        <f t="shared" si="1"/>
        <v>0.83543017277986198</v>
      </c>
      <c r="E14" s="1">
        <v>164.78536585399999</v>
      </c>
      <c r="F14" s="1">
        <v>149.52893875699999</v>
      </c>
      <c r="G14" s="1">
        <v>137.66666666699999</v>
      </c>
      <c r="H14" s="1">
        <v>42.121517330499998</v>
      </c>
      <c r="I14" s="1">
        <v>0.31355686305000002</v>
      </c>
      <c r="J14" s="1">
        <v>0.82499999999999996</v>
      </c>
      <c r="K14" s="1" t="s">
        <v>32</v>
      </c>
    </row>
    <row r="15" spans="1:24" x14ac:dyDescent="0.2">
      <c r="A15" s="1" t="s">
        <v>37</v>
      </c>
      <c r="B15" s="1" t="s">
        <v>38</v>
      </c>
      <c r="C15" s="1">
        <f t="shared" si="0"/>
        <v>0.59543040958988258</v>
      </c>
      <c r="D15" s="1">
        <f t="shared" si="1"/>
        <v>1.6794573872852325</v>
      </c>
      <c r="E15" s="1">
        <v>164.78536585399999</v>
      </c>
      <c r="F15" s="1">
        <v>149.52893875699999</v>
      </c>
      <c r="G15" s="1">
        <v>276.75</v>
      </c>
      <c r="H15" s="1">
        <v>165.878532366</v>
      </c>
      <c r="I15" s="1">
        <v>-2.5591742822099999</v>
      </c>
      <c r="J15" s="1">
        <v>1.9090909090899999E-2</v>
      </c>
      <c r="K15" s="1" t="s">
        <v>30</v>
      </c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1" t="s">
        <v>37</v>
      </c>
      <c r="B16" s="1" t="s">
        <v>28</v>
      </c>
      <c r="C16" s="1">
        <f t="shared" si="0"/>
        <v>0.24194004676846276</v>
      </c>
      <c r="D16" s="1">
        <f t="shared" si="1"/>
        <v>4.1332553802347674</v>
      </c>
      <c r="E16" s="1">
        <v>164.78536585399999</v>
      </c>
      <c r="F16" s="1">
        <v>149.52893875699999</v>
      </c>
      <c r="G16" s="1">
        <v>681.1</v>
      </c>
      <c r="H16" s="1">
        <v>44.5655696699</v>
      </c>
      <c r="I16" s="1">
        <v>-10.893809771100001</v>
      </c>
      <c r="J16" s="1">
        <v>1.0500000000000001E-2</v>
      </c>
      <c r="K16" s="1" t="s">
        <v>30</v>
      </c>
    </row>
    <row r="17" spans="1:24" x14ac:dyDescent="0.2">
      <c r="A17" s="1" t="s">
        <v>36</v>
      </c>
      <c r="B17" s="1" t="s">
        <v>38</v>
      </c>
      <c r="C17" s="1">
        <f t="shared" si="0"/>
        <v>0.49744052996205956</v>
      </c>
      <c r="D17" s="1">
        <f t="shared" si="1"/>
        <v>2.0102905568958591</v>
      </c>
      <c r="E17" s="1">
        <v>137.66666666699999</v>
      </c>
      <c r="F17" s="1">
        <v>42.121517330499998</v>
      </c>
      <c r="G17" s="1">
        <v>276.75</v>
      </c>
      <c r="H17" s="1">
        <v>165.878532366</v>
      </c>
      <c r="I17" s="1">
        <v>-1.3412170319900001</v>
      </c>
      <c r="J17" s="1">
        <v>0.28612500000000002</v>
      </c>
      <c r="K17" s="1" t="s">
        <v>32</v>
      </c>
    </row>
    <row r="18" spans="1:24" s="4" customFormat="1" x14ac:dyDescent="0.2">
      <c r="A18" s="1" t="s">
        <v>36</v>
      </c>
      <c r="B18" s="1" t="s">
        <v>28</v>
      </c>
      <c r="C18" s="1">
        <f t="shared" si="0"/>
        <v>0.20212401507414474</v>
      </c>
      <c r="D18" s="1">
        <f t="shared" si="1"/>
        <v>4.9474576271066653</v>
      </c>
      <c r="E18" s="1">
        <v>137.66666666699999</v>
      </c>
      <c r="F18" s="1">
        <v>42.121517330499998</v>
      </c>
      <c r="G18" s="1">
        <v>681.1</v>
      </c>
      <c r="H18" s="1">
        <v>44.5655696699</v>
      </c>
      <c r="I18" s="1">
        <v>-17.253330780900001</v>
      </c>
      <c r="J18" s="1">
        <v>8.9999999999999993E-3</v>
      </c>
      <c r="K18" s="1" t="s">
        <v>31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s="4" customFormat="1" x14ac:dyDescent="0.2">
      <c r="A19" s="1" t="s">
        <v>5</v>
      </c>
      <c r="B19" s="1" t="s">
        <v>40</v>
      </c>
      <c r="C19" s="1">
        <f t="shared" si="0"/>
        <v>1.1082207530919954</v>
      </c>
      <c r="D19" s="1">
        <f t="shared" si="1"/>
        <v>0.90234729606889819</v>
      </c>
      <c r="E19" s="1">
        <v>100.142857143</v>
      </c>
      <c r="F19" s="1">
        <v>95.912800533199999</v>
      </c>
      <c r="G19" s="1">
        <v>90.363636363599994</v>
      </c>
      <c r="H19" s="1">
        <v>68.5011913994</v>
      </c>
      <c r="I19" s="1">
        <v>0.237532485761</v>
      </c>
      <c r="J19" s="1">
        <v>0.81689999999999996</v>
      </c>
      <c r="K19" s="1" t="s">
        <v>32</v>
      </c>
      <c r="L19" s="1"/>
      <c r="M19" s="1"/>
      <c r="N19" s="1"/>
      <c r="O19" s="1"/>
      <c r="P19" s="1"/>
    </row>
    <row r="20" spans="1:24" s="4" customFormat="1" x14ac:dyDescent="0.2">
      <c r="A20" s="1" t="s">
        <v>5</v>
      </c>
      <c r="B20" s="1" t="s">
        <v>36</v>
      </c>
      <c r="C20" s="1">
        <f t="shared" si="0"/>
        <v>0.72742995503213703</v>
      </c>
      <c r="D20" s="1">
        <f t="shared" si="1"/>
        <v>1.374702805517297</v>
      </c>
      <c r="E20" s="1">
        <v>100.142857143</v>
      </c>
      <c r="F20" s="1">
        <v>95.912800533199999</v>
      </c>
      <c r="G20" s="1">
        <v>137.66666666699999</v>
      </c>
      <c r="H20" s="1">
        <v>42.121517330499998</v>
      </c>
      <c r="I20" s="1">
        <v>-0.58249283382999995</v>
      </c>
      <c r="J20" s="1">
        <v>0.63442105263199999</v>
      </c>
      <c r="K20" s="1" t="s">
        <v>32</v>
      </c>
      <c r="L20" s="1"/>
      <c r="M20" s="1"/>
      <c r="N20" s="1"/>
      <c r="O20" s="1"/>
      <c r="P20" s="1"/>
    </row>
    <row r="21" spans="1:24" s="4" customFormat="1" x14ac:dyDescent="0.2">
      <c r="A21" s="1" t="s">
        <v>5</v>
      </c>
      <c r="B21" s="1" t="s">
        <v>38</v>
      </c>
      <c r="C21" s="1">
        <f t="shared" si="0"/>
        <v>0.36185314234146343</v>
      </c>
      <c r="D21" s="1">
        <f t="shared" si="1"/>
        <v>2.7635520684696666</v>
      </c>
      <c r="E21" s="1">
        <v>100.142857143</v>
      </c>
      <c r="F21" s="1">
        <v>95.912800533199999</v>
      </c>
      <c r="G21" s="1">
        <v>276.75</v>
      </c>
      <c r="H21" s="1">
        <v>165.878532366</v>
      </c>
      <c r="I21" s="1">
        <v>-2.4373972885200001</v>
      </c>
      <c r="J21" s="1">
        <v>5.9499999999999997E-2</v>
      </c>
      <c r="K21" s="1" t="s">
        <v>41</v>
      </c>
      <c r="L21" s="1"/>
      <c r="M21" s="1"/>
      <c r="N21" s="1"/>
      <c r="O21" s="1"/>
      <c r="P21" s="1"/>
    </row>
    <row r="22" spans="1:24" s="4" customFormat="1" x14ac:dyDescent="0.2">
      <c r="A22" s="1" t="s">
        <v>5</v>
      </c>
      <c r="B22" s="1" t="s">
        <v>28</v>
      </c>
      <c r="C22" s="1">
        <f t="shared" si="0"/>
        <v>0.1470310631963001</v>
      </c>
      <c r="D22" s="1">
        <f t="shared" si="1"/>
        <v>6.8012838801614821</v>
      </c>
      <c r="E22" s="1">
        <v>100.142857143</v>
      </c>
      <c r="F22" s="1">
        <v>95.912800533199999</v>
      </c>
      <c r="G22" s="1">
        <v>681.1</v>
      </c>
      <c r="H22" s="1">
        <v>44.5655696699</v>
      </c>
      <c r="I22" s="1">
        <v>-15.729484571</v>
      </c>
      <c r="J22" s="1">
        <v>5.2500000000000003E-3</v>
      </c>
      <c r="K22" s="1" t="s">
        <v>31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s="4" customFormat="1" x14ac:dyDescent="0.2">
      <c r="A23" s="1" t="s">
        <v>40</v>
      </c>
      <c r="B23" s="1" t="s">
        <v>36</v>
      </c>
      <c r="C23" s="1">
        <f t="shared" si="0"/>
        <v>0.656394453002769</v>
      </c>
      <c r="D23" s="1">
        <f t="shared" si="1"/>
        <v>1.5234741784080577</v>
      </c>
      <c r="E23" s="1">
        <v>90.363636363599994</v>
      </c>
      <c r="F23" s="1">
        <v>68.5011913994</v>
      </c>
      <c r="G23" s="1">
        <v>137.66666666699999</v>
      </c>
      <c r="H23" s="1">
        <v>42.121517330499998</v>
      </c>
      <c r="I23" s="1">
        <v>-1.0543063241299999</v>
      </c>
      <c r="J23" s="1">
        <v>0.36516666666699998</v>
      </c>
      <c r="K23" s="1" t="s">
        <v>32</v>
      </c>
      <c r="L23" s="1"/>
      <c r="M23" s="1"/>
      <c r="N23" s="1"/>
      <c r="O23" s="1"/>
      <c r="P23" s="1"/>
    </row>
    <row r="24" spans="1:24" s="4" customFormat="1" x14ac:dyDescent="0.2">
      <c r="A24" s="1" t="s">
        <v>40</v>
      </c>
      <c r="B24" s="1" t="s">
        <v>38</v>
      </c>
      <c r="C24" s="1">
        <f t="shared" si="0"/>
        <v>0.32651720456585365</v>
      </c>
      <c r="D24" s="1">
        <f t="shared" si="1"/>
        <v>3.0626257545283955</v>
      </c>
      <c r="E24" s="1">
        <v>90.363636363599994</v>
      </c>
      <c r="F24" s="1">
        <v>68.5011913994</v>
      </c>
      <c r="G24" s="1">
        <v>276.75</v>
      </c>
      <c r="H24" s="1">
        <v>165.878532366</v>
      </c>
      <c r="I24" s="1">
        <v>-3.31151053458</v>
      </c>
      <c r="J24" s="1">
        <v>7.0000000000000001E-3</v>
      </c>
      <c r="K24" s="1" t="s">
        <v>31</v>
      </c>
      <c r="L24" s="1"/>
      <c r="M24" s="1"/>
      <c r="N24" s="1"/>
      <c r="O24" s="1"/>
      <c r="P24" s="1"/>
    </row>
    <row r="25" spans="1:24" s="4" customFormat="1" x14ac:dyDescent="0.2">
      <c r="A25" s="1" t="s">
        <v>40</v>
      </c>
      <c r="B25" s="1" t="s">
        <v>28</v>
      </c>
      <c r="C25" s="1">
        <f t="shared" si="0"/>
        <v>0.13267308231331668</v>
      </c>
      <c r="D25" s="1">
        <f t="shared" si="1"/>
        <v>7.5373239436650055</v>
      </c>
      <c r="E25" s="1">
        <v>90.363636363599994</v>
      </c>
      <c r="F25" s="1">
        <v>68.5011913994</v>
      </c>
      <c r="G25" s="1">
        <v>681.1</v>
      </c>
      <c r="H25" s="1">
        <v>44.5655696699</v>
      </c>
      <c r="I25" s="1">
        <v>-22.043100951500001</v>
      </c>
      <c r="J25" s="1">
        <v>7.0000000000000001E-3</v>
      </c>
      <c r="K25" s="1" t="s">
        <v>31</v>
      </c>
      <c r="L25" s="1"/>
      <c r="M25" s="1"/>
      <c r="N25" s="1"/>
      <c r="O25" s="1"/>
      <c r="P25" s="1"/>
    </row>
    <row r="26" spans="1:24" s="4" customFormat="1" x14ac:dyDescent="0.2">
      <c r="K26" s="1"/>
      <c r="L26" s="1"/>
      <c r="M26" s="1"/>
      <c r="N26" s="1"/>
      <c r="O26" s="1"/>
      <c r="P26" s="1"/>
    </row>
    <row r="27" spans="1:24" s="4" customFormat="1" x14ac:dyDescent="0.2">
      <c r="K27" s="1"/>
      <c r="L27" s="1"/>
      <c r="M27" s="1"/>
      <c r="N27" s="1"/>
      <c r="O27" s="1"/>
      <c r="P27" s="1"/>
    </row>
    <row r="28" spans="1:24" s="4" customFormat="1" x14ac:dyDescent="0.2">
      <c r="K28" s="1"/>
      <c r="L28" s="1"/>
      <c r="M28" s="1"/>
      <c r="N28" s="1"/>
      <c r="O28" s="1"/>
      <c r="P28" s="1"/>
    </row>
    <row r="29" spans="1:24" s="4" customFormat="1" x14ac:dyDescent="0.2">
      <c r="K29" s="1"/>
      <c r="L29" s="1"/>
      <c r="M29" s="1"/>
      <c r="N29" s="1"/>
      <c r="O29" s="1"/>
      <c r="P29" s="1"/>
    </row>
    <row r="30" spans="1:24" s="4" customFormat="1" x14ac:dyDescent="0.2">
      <c r="K30" s="1"/>
      <c r="L30" s="1"/>
      <c r="M30" s="1"/>
      <c r="N30" s="1"/>
      <c r="O30" s="1"/>
      <c r="P30" s="1"/>
    </row>
    <row r="31" spans="1:24" s="4" customFormat="1" x14ac:dyDescent="0.2">
      <c r="K31" s="1"/>
      <c r="L31" s="1"/>
      <c r="M31" s="1"/>
      <c r="N31" s="1"/>
      <c r="O31" s="1"/>
      <c r="P31" s="1"/>
    </row>
    <row r="32" spans="1:24" s="4" customFormat="1" x14ac:dyDescent="0.2">
      <c r="K32" s="1"/>
      <c r="L32" s="1"/>
      <c r="M32" s="1"/>
      <c r="N32" s="1"/>
      <c r="O32" s="1"/>
      <c r="P32" s="1"/>
    </row>
    <row r="33" spans="11:16" s="4" customFormat="1" x14ac:dyDescent="0.2">
      <c r="K33" s="1"/>
      <c r="L33" s="1"/>
      <c r="M33" s="1"/>
      <c r="N33" s="1"/>
      <c r="O33" s="1"/>
      <c r="P33" s="1"/>
    </row>
    <row r="34" spans="11:16" s="4" customFormat="1" x14ac:dyDescent="0.2">
      <c r="K34" s="1"/>
      <c r="L34" s="1"/>
      <c r="M34" s="1"/>
      <c r="N34" s="1"/>
      <c r="O34" s="1"/>
      <c r="P34" s="1"/>
    </row>
    <row r="35" spans="11:16" s="4" customFormat="1" x14ac:dyDescent="0.2">
      <c r="K35" s="1"/>
      <c r="L35" s="1"/>
      <c r="M35" s="1"/>
      <c r="N35" s="1"/>
      <c r="O35" s="1"/>
      <c r="P35" s="1"/>
    </row>
  </sheetData>
  <sortState ref="A5:X25">
    <sortCondition descending="1" ref="E5:E25"/>
    <sortCondition descending="1" ref="C5:C25"/>
  </sortState>
  <mergeCells count="2">
    <mergeCell ref="A1:J1"/>
    <mergeCell ref="A2:J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="60" zoomScaleNormal="60" zoomScalePageLayoutView="60" workbookViewId="0">
      <selection activeCell="C29" sqref="C29"/>
    </sheetView>
  </sheetViews>
  <sheetFormatPr baseColWidth="10" defaultColWidth="10.6640625" defaultRowHeight="20" x14ac:dyDescent="0.2"/>
  <cols>
    <col min="1" max="1" width="43.44140625" style="1" customWidth="1"/>
    <col min="2" max="2" width="32.88671875" style="1" customWidth="1"/>
    <col min="3" max="3" width="16.77734375" style="1" customWidth="1"/>
    <col min="4" max="4" width="14.21875" style="1" customWidth="1"/>
    <col min="5" max="8" width="14.6640625" style="1" customWidth="1"/>
    <col min="9" max="9" width="104.6640625" style="1" customWidth="1"/>
    <col min="10" max="10" width="13.44140625" style="1" customWidth="1"/>
    <col min="11" max="11" width="105.21875" style="1" customWidth="1"/>
    <col min="12" max="12" width="14.21875" style="1" customWidth="1"/>
    <col min="13" max="13" width="104" style="1" customWidth="1"/>
    <col min="14" max="14" width="55.21875" style="1" customWidth="1"/>
    <col min="15" max="15" width="19" style="1" customWidth="1"/>
    <col min="16" max="16" width="15.33203125" style="1" customWidth="1"/>
    <col min="17" max="17" width="76.44140625" style="1" customWidth="1"/>
    <col min="18" max="18" width="6.88671875" style="1" customWidth="1"/>
    <col min="19" max="19" width="10.88671875" style="1" customWidth="1"/>
    <col min="20" max="20" width="6.21875" style="1" customWidth="1"/>
    <col min="21" max="21" width="5.88671875" style="1" customWidth="1"/>
    <col min="22" max="22" width="68.21875" style="1" customWidth="1"/>
    <col min="23" max="16384" width="10.6640625" style="1"/>
  </cols>
  <sheetData>
    <row r="1" spans="1:22" ht="68" customHeight="1" x14ac:dyDescent="0.2">
      <c r="A1" s="13" t="s">
        <v>1</v>
      </c>
      <c r="B1" s="13"/>
      <c r="C1" s="13"/>
      <c r="D1" s="13"/>
      <c r="E1" s="13"/>
      <c r="F1" s="13"/>
      <c r="G1"/>
      <c r="H1"/>
      <c r="I1"/>
      <c r="J1"/>
      <c r="K1"/>
      <c r="L1"/>
      <c r="M1"/>
      <c r="N1"/>
      <c r="O1"/>
      <c r="P1"/>
      <c r="Q1"/>
    </row>
    <row r="2" spans="1:22" ht="99" customHeight="1" thickBot="1" x14ac:dyDescent="0.25">
      <c r="A2" s="15" t="s">
        <v>2</v>
      </c>
      <c r="B2" s="15"/>
      <c r="C2" s="15"/>
      <c r="D2" s="15"/>
      <c r="E2" s="15"/>
      <c r="F2" s="15"/>
      <c r="G2"/>
      <c r="H2"/>
      <c r="I2"/>
      <c r="J2"/>
      <c r="K2"/>
      <c r="L2"/>
      <c r="M2"/>
      <c r="N2"/>
      <c r="O2"/>
      <c r="P2"/>
      <c r="Q2"/>
      <c r="R2" s="2"/>
      <c r="S2" s="2"/>
      <c r="T2" s="2"/>
      <c r="U2" s="2"/>
      <c r="V2" s="2"/>
    </row>
    <row r="3" spans="1:22" ht="35" customHeight="1" x14ac:dyDescent="0.2">
      <c r="A3" s="8"/>
      <c r="B3" s="10"/>
      <c r="C3" s="10"/>
      <c r="D3" s="9"/>
      <c r="E3" s="9"/>
      <c r="F3" s="9"/>
      <c r="G3"/>
      <c r="H3"/>
      <c r="I3"/>
      <c r="J3"/>
      <c r="K3"/>
      <c r="L3"/>
      <c r="M3"/>
      <c r="N3"/>
      <c r="O3"/>
      <c r="P3"/>
      <c r="Q3"/>
    </row>
    <row r="4" spans="1:22" ht="21" thickBot="1" x14ac:dyDescent="0.25">
      <c r="A4" s="5" t="s">
        <v>9</v>
      </c>
      <c r="B4" s="6" t="s">
        <v>11</v>
      </c>
      <c r="C4" s="6" t="s">
        <v>12</v>
      </c>
      <c r="D4" s="6" t="s">
        <v>0</v>
      </c>
      <c r="E4" s="7" t="s">
        <v>15</v>
      </c>
      <c r="F4" s="7" t="s">
        <v>18</v>
      </c>
      <c r="G4"/>
      <c r="H4"/>
      <c r="I4"/>
      <c r="J4"/>
      <c r="K4"/>
      <c r="L4"/>
      <c r="M4"/>
      <c r="N4"/>
      <c r="O4"/>
      <c r="P4"/>
      <c r="Q4"/>
    </row>
    <row r="5" spans="1:22" x14ac:dyDescent="0.2">
      <c r="A5" s="1" t="s">
        <v>10</v>
      </c>
      <c r="B5" s="1">
        <v>69.434210526300006</v>
      </c>
      <c r="C5" s="1">
        <v>42.225377604599998</v>
      </c>
      <c r="D5" s="1" t="s">
        <v>13</v>
      </c>
      <c r="E5" s="1" t="s">
        <v>48</v>
      </c>
      <c r="F5" s="1">
        <v>76</v>
      </c>
      <c r="G5"/>
      <c r="H5"/>
      <c r="I5"/>
      <c r="J5"/>
      <c r="K5"/>
      <c r="L5"/>
      <c r="M5"/>
      <c r="N5"/>
      <c r="O5"/>
      <c r="P5"/>
      <c r="Q5"/>
    </row>
    <row r="6" spans="1:22" x14ac:dyDescent="0.2">
      <c r="A6" s="1" t="s">
        <v>14</v>
      </c>
      <c r="B6" s="1">
        <v>224.65384615400001</v>
      </c>
      <c r="C6" s="1">
        <v>174.88612609500001</v>
      </c>
      <c r="D6" s="1" t="s">
        <v>13</v>
      </c>
      <c r="E6" s="1" t="s">
        <v>48</v>
      </c>
      <c r="F6" s="1">
        <v>260</v>
      </c>
      <c r="G6"/>
      <c r="H6"/>
      <c r="I6"/>
      <c r="J6"/>
      <c r="K6"/>
      <c r="L6"/>
      <c r="M6"/>
      <c r="N6"/>
      <c r="O6"/>
      <c r="P6"/>
      <c r="Q6"/>
    </row>
    <row r="7" spans="1:22" x14ac:dyDescent="0.2">
      <c r="A7" s="1" t="s">
        <v>16</v>
      </c>
      <c r="B7" s="1">
        <v>118.212765957</v>
      </c>
      <c r="C7" s="1">
        <v>72.200352498200004</v>
      </c>
      <c r="D7" s="1" t="s">
        <v>13</v>
      </c>
      <c r="E7" s="1" t="s">
        <v>48</v>
      </c>
      <c r="F7" s="1">
        <v>47</v>
      </c>
      <c r="G7"/>
      <c r="H7"/>
      <c r="I7"/>
      <c r="J7"/>
      <c r="K7"/>
      <c r="L7"/>
      <c r="M7"/>
      <c r="N7"/>
      <c r="O7"/>
      <c r="P7"/>
      <c r="Q7"/>
    </row>
    <row r="8" spans="1:22" x14ac:dyDescent="0.2">
      <c r="A8" s="1" t="s">
        <v>17</v>
      </c>
      <c r="B8" s="1">
        <v>83.3432835821</v>
      </c>
      <c r="C8" s="1">
        <v>65.3332564257</v>
      </c>
      <c r="D8" s="1" t="s">
        <v>13</v>
      </c>
      <c r="E8" s="1" t="s">
        <v>48</v>
      </c>
      <c r="F8" s="1">
        <v>67</v>
      </c>
      <c r="G8"/>
      <c r="H8"/>
      <c r="I8"/>
      <c r="J8"/>
      <c r="K8"/>
      <c r="L8"/>
      <c r="M8"/>
      <c r="N8"/>
      <c r="O8"/>
      <c r="P8"/>
      <c r="Q8"/>
    </row>
    <row r="9" spans="1:22" x14ac:dyDescent="0.2">
      <c r="A9" s="11" t="s">
        <v>28</v>
      </c>
      <c r="B9" s="1">
        <v>681.1</v>
      </c>
      <c r="C9" s="1">
        <v>44.5655696699</v>
      </c>
      <c r="D9" s="1" t="s">
        <v>33</v>
      </c>
      <c r="E9" s="1" t="s">
        <v>48</v>
      </c>
      <c r="F9" s="1">
        <v>10</v>
      </c>
      <c r="G9"/>
      <c r="H9"/>
      <c r="I9"/>
      <c r="J9"/>
      <c r="K9"/>
      <c r="L9"/>
      <c r="M9"/>
      <c r="N9"/>
      <c r="O9"/>
      <c r="P9"/>
      <c r="Q9"/>
    </row>
    <row r="10" spans="1:22" x14ac:dyDescent="0.2">
      <c r="D10" s="1" t="s">
        <v>34</v>
      </c>
      <c r="G10"/>
      <c r="H10"/>
      <c r="I10"/>
      <c r="J10"/>
      <c r="K10"/>
      <c r="L10"/>
      <c r="M10"/>
      <c r="N10"/>
      <c r="O10"/>
      <c r="P10"/>
      <c r="Q10"/>
    </row>
    <row r="11" spans="1:22" x14ac:dyDescent="0.2">
      <c r="G11"/>
      <c r="H11"/>
      <c r="I11"/>
      <c r="J11"/>
      <c r="K11"/>
      <c r="L11"/>
      <c r="M11"/>
      <c r="N11"/>
      <c r="O11"/>
      <c r="P11"/>
      <c r="Q11"/>
    </row>
    <row r="12" spans="1:22" x14ac:dyDescent="0.2">
      <c r="G12"/>
      <c r="H12"/>
      <c r="I12"/>
      <c r="J12"/>
      <c r="K12"/>
      <c r="L12"/>
      <c r="M12"/>
      <c r="N12"/>
      <c r="O12"/>
      <c r="P12"/>
      <c r="Q12"/>
    </row>
    <row r="13" spans="1:22" x14ac:dyDescent="0.2">
      <c r="G13"/>
      <c r="H13"/>
      <c r="I13"/>
      <c r="J13"/>
      <c r="K13"/>
      <c r="L13"/>
      <c r="M13"/>
      <c r="N13"/>
      <c r="O13"/>
      <c r="P13"/>
      <c r="Q13"/>
    </row>
    <row r="14" spans="1:22" x14ac:dyDescent="0.2">
      <c r="G14"/>
      <c r="H14"/>
      <c r="I14"/>
      <c r="J14"/>
      <c r="K14"/>
      <c r="L14"/>
      <c r="M14"/>
      <c r="N14"/>
      <c r="O14"/>
      <c r="P14"/>
      <c r="Q14"/>
    </row>
    <row r="15" spans="1:22" x14ac:dyDescent="0.2">
      <c r="G15"/>
      <c r="H15"/>
      <c r="I15"/>
      <c r="J15"/>
      <c r="K15"/>
      <c r="L15"/>
      <c r="M15"/>
      <c r="N15"/>
      <c r="O15"/>
      <c r="P15"/>
      <c r="Q15"/>
    </row>
    <row r="16" spans="1:22" x14ac:dyDescent="0.2">
      <c r="G16"/>
      <c r="H16"/>
      <c r="I16"/>
      <c r="J16"/>
      <c r="K16"/>
      <c r="L16"/>
      <c r="M16"/>
      <c r="N16"/>
      <c r="O16"/>
      <c r="P16"/>
      <c r="Q16"/>
    </row>
    <row r="17" spans="7:17" x14ac:dyDescent="0.2">
      <c r="G17"/>
      <c r="H17"/>
      <c r="I17"/>
      <c r="J17"/>
      <c r="K17"/>
      <c r="L17"/>
      <c r="M17"/>
      <c r="N17"/>
      <c r="O17"/>
      <c r="P17"/>
      <c r="Q17"/>
    </row>
    <row r="18" spans="7:17" x14ac:dyDescent="0.2">
      <c r="G18"/>
      <c r="H18"/>
      <c r="I18"/>
      <c r="J18"/>
      <c r="K18"/>
      <c r="L18"/>
      <c r="M18"/>
      <c r="N18"/>
      <c r="O18"/>
      <c r="P18"/>
      <c r="Q18"/>
    </row>
    <row r="19" spans="7:17" x14ac:dyDescent="0.2">
      <c r="G19"/>
      <c r="H19"/>
      <c r="I19"/>
      <c r="J19"/>
      <c r="K19"/>
      <c r="L19"/>
      <c r="M19"/>
      <c r="N19"/>
      <c r="O19"/>
      <c r="P19"/>
      <c r="Q19"/>
    </row>
    <row r="20" spans="7:17" x14ac:dyDescent="0.2">
      <c r="G20"/>
      <c r="H20"/>
      <c r="I20"/>
      <c r="J20"/>
      <c r="K20"/>
      <c r="L20"/>
      <c r="M20"/>
      <c r="N20"/>
      <c r="O20"/>
      <c r="P20"/>
      <c r="Q20"/>
    </row>
    <row r="21" spans="7:17" x14ac:dyDescent="0.2">
      <c r="G21"/>
      <c r="H21"/>
      <c r="I21"/>
      <c r="J21"/>
      <c r="K21"/>
      <c r="L21"/>
      <c r="M21"/>
      <c r="N21"/>
      <c r="O21"/>
      <c r="P21"/>
      <c r="Q21"/>
    </row>
    <row r="22" spans="7:17" x14ac:dyDescent="0.2">
      <c r="G22"/>
      <c r="H22"/>
      <c r="I22"/>
      <c r="J22"/>
      <c r="K22"/>
      <c r="L22"/>
      <c r="M22"/>
      <c r="N22"/>
      <c r="O22"/>
      <c r="P22"/>
      <c r="Q22"/>
    </row>
    <row r="23" spans="7:17" x14ac:dyDescent="0.2">
      <c r="G23"/>
      <c r="H23"/>
      <c r="I23"/>
      <c r="J23"/>
      <c r="K23"/>
      <c r="L23"/>
      <c r="M23"/>
      <c r="N23"/>
      <c r="O23"/>
      <c r="P23"/>
      <c r="Q23"/>
    </row>
    <row r="24" spans="7:17" x14ac:dyDescent="0.2">
      <c r="G24"/>
      <c r="H24"/>
      <c r="I24"/>
      <c r="J24"/>
      <c r="K24"/>
      <c r="L24"/>
      <c r="M24"/>
      <c r="N24"/>
      <c r="O24"/>
      <c r="P24"/>
      <c r="Q24"/>
    </row>
    <row r="25" spans="7:17" x14ac:dyDescent="0.2">
      <c r="G25"/>
      <c r="H25"/>
      <c r="I25"/>
      <c r="J25"/>
      <c r="K25"/>
      <c r="L25"/>
      <c r="M25"/>
      <c r="N25"/>
      <c r="O25"/>
      <c r="P25"/>
      <c r="Q25"/>
    </row>
    <row r="26" spans="7:17" x14ac:dyDescent="0.2">
      <c r="G26"/>
      <c r="H26"/>
      <c r="I26"/>
      <c r="J26"/>
      <c r="K26"/>
      <c r="L26"/>
      <c r="M26"/>
      <c r="N26"/>
      <c r="O26"/>
      <c r="P26"/>
      <c r="Q26"/>
    </row>
    <row r="27" spans="7:17" x14ac:dyDescent="0.2">
      <c r="G27"/>
      <c r="H27"/>
      <c r="I27"/>
      <c r="J27"/>
      <c r="K27"/>
      <c r="L27"/>
      <c r="M27"/>
      <c r="N27"/>
      <c r="O27"/>
      <c r="P27"/>
      <c r="Q27"/>
    </row>
    <row r="28" spans="7:17" x14ac:dyDescent="0.2">
      <c r="G28"/>
      <c r="H28"/>
      <c r="I28"/>
      <c r="J28"/>
      <c r="K28"/>
      <c r="L28"/>
      <c r="M28"/>
      <c r="N28"/>
      <c r="O28"/>
      <c r="P28"/>
      <c r="Q28"/>
    </row>
    <row r="29" spans="7:17" x14ac:dyDescent="0.2">
      <c r="G29"/>
      <c r="H29"/>
      <c r="I29"/>
      <c r="J29"/>
      <c r="K29"/>
      <c r="L29"/>
      <c r="M29"/>
      <c r="N29"/>
      <c r="O29"/>
      <c r="P29"/>
      <c r="Q29"/>
    </row>
    <row r="30" spans="7:17" x14ac:dyDescent="0.2">
      <c r="G30"/>
      <c r="H30"/>
      <c r="I30"/>
      <c r="J30"/>
      <c r="K30"/>
      <c r="L30"/>
      <c r="M30"/>
      <c r="N30"/>
      <c r="O30"/>
      <c r="P30"/>
      <c r="Q30"/>
    </row>
    <row r="31" spans="7:17" x14ac:dyDescent="0.2">
      <c r="G31"/>
      <c r="H31"/>
      <c r="I31"/>
      <c r="J31"/>
      <c r="K31"/>
      <c r="L31"/>
      <c r="M31"/>
      <c r="N31"/>
      <c r="O31"/>
      <c r="P31"/>
      <c r="Q31"/>
    </row>
    <row r="32" spans="7:17" x14ac:dyDescent="0.2">
      <c r="G32"/>
      <c r="H32"/>
      <c r="I32"/>
      <c r="J32"/>
      <c r="K32"/>
      <c r="L32"/>
      <c r="M32"/>
      <c r="N32"/>
      <c r="O32"/>
      <c r="P32"/>
      <c r="Q32"/>
    </row>
    <row r="33" spans="7:17" x14ac:dyDescent="0.2">
      <c r="G33"/>
      <c r="H33"/>
      <c r="I33"/>
      <c r="J33"/>
      <c r="K33"/>
      <c r="L33"/>
      <c r="M33"/>
      <c r="N33"/>
      <c r="O33"/>
      <c r="P33"/>
      <c r="Q33"/>
    </row>
    <row r="34" spans="7:17" x14ac:dyDescent="0.2">
      <c r="G34"/>
      <c r="H34"/>
      <c r="I34"/>
      <c r="J34"/>
      <c r="K34"/>
      <c r="L34"/>
      <c r="M34"/>
      <c r="N34"/>
      <c r="O34"/>
      <c r="P34"/>
      <c r="Q34"/>
    </row>
    <row r="35" spans="7:17" x14ac:dyDescent="0.2">
      <c r="G35"/>
      <c r="H35"/>
      <c r="I35"/>
      <c r="J35"/>
      <c r="K35"/>
      <c r="L35"/>
      <c r="M35"/>
      <c r="N35"/>
      <c r="O35"/>
      <c r="P35"/>
      <c r="Q35"/>
    </row>
    <row r="36" spans="7:17" x14ac:dyDescent="0.2">
      <c r="G36"/>
      <c r="H36"/>
      <c r="I36"/>
      <c r="J36"/>
      <c r="K36"/>
      <c r="L36"/>
      <c r="M36"/>
      <c r="N36"/>
      <c r="O36"/>
      <c r="P36"/>
      <c r="Q36"/>
    </row>
    <row r="37" spans="7:17" x14ac:dyDescent="0.2">
      <c r="G37"/>
      <c r="H37"/>
      <c r="I37"/>
      <c r="J37"/>
      <c r="K37"/>
      <c r="L37"/>
      <c r="M37"/>
      <c r="N37"/>
      <c r="O37"/>
      <c r="P37"/>
      <c r="Q37"/>
    </row>
    <row r="38" spans="7:17" x14ac:dyDescent="0.2">
      <c r="G38"/>
      <c r="H38"/>
      <c r="I38"/>
      <c r="J38"/>
      <c r="K38"/>
      <c r="L38"/>
      <c r="M38"/>
      <c r="N38"/>
      <c r="O38"/>
      <c r="P38"/>
      <c r="Q38"/>
    </row>
    <row r="39" spans="7:17" x14ac:dyDescent="0.2">
      <c r="G39"/>
      <c r="H39"/>
      <c r="I39"/>
      <c r="J39"/>
      <c r="K39"/>
      <c r="L39"/>
      <c r="M39"/>
      <c r="N39"/>
      <c r="O39"/>
      <c r="P39"/>
      <c r="Q39"/>
    </row>
    <row r="40" spans="7:17" x14ac:dyDescent="0.2">
      <c r="G40"/>
      <c r="H40"/>
      <c r="I40"/>
      <c r="J40"/>
      <c r="K40"/>
      <c r="L40"/>
      <c r="M40"/>
      <c r="N40"/>
      <c r="O40"/>
      <c r="P40"/>
      <c r="Q40"/>
    </row>
    <row r="41" spans="7:17" x14ac:dyDescent="0.2">
      <c r="G41"/>
      <c r="H41"/>
      <c r="I41"/>
      <c r="J41"/>
      <c r="K41"/>
      <c r="L41"/>
      <c r="M41"/>
      <c r="N41"/>
      <c r="O41"/>
      <c r="P41"/>
      <c r="Q41"/>
    </row>
    <row r="42" spans="7:17" x14ac:dyDescent="0.2">
      <c r="G42"/>
      <c r="H42"/>
      <c r="I42"/>
      <c r="J42"/>
      <c r="K42"/>
      <c r="L42"/>
      <c r="M42"/>
      <c r="N42"/>
      <c r="O42"/>
      <c r="P42"/>
      <c r="Q42"/>
    </row>
    <row r="43" spans="7:17" x14ac:dyDescent="0.2">
      <c r="G43"/>
      <c r="H43"/>
      <c r="I43"/>
      <c r="J43"/>
      <c r="K43"/>
      <c r="L43"/>
      <c r="M43"/>
      <c r="N43"/>
      <c r="O43"/>
      <c r="P43"/>
      <c r="Q43"/>
    </row>
    <row r="44" spans="7:17" x14ac:dyDescent="0.2">
      <c r="G44"/>
      <c r="H44"/>
      <c r="I44"/>
      <c r="J44"/>
      <c r="K44"/>
      <c r="L44"/>
      <c r="M44"/>
      <c r="N44"/>
      <c r="O44"/>
      <c r="P44"/>
      <c r="Q44"/>
    </row>
    <row r="45" spans="7:17" x14ac:dyDescent="0.2">
      <c r="G45"/>
      <c r="H45"/>
      <c r="I45"/>
      <c r="J45"/>
      <c r="K45"/>
      <c r="L45"/>
      <c r="M45"/>
      <c r="N45"/>
      <c r="O45"/>
      <c r="P45"/>
      <c r="Q45"/>
    </row>
    <row r="46" spans="7:17" x14ac:dyDescent="0.2">
      <c r="G46"/>
      <c r="H46"/>
      <c r="I46"/>
      <c r="J46"/>
      <c r="K46"/>
      <c r="L46"/>
      <c r="M46"/>
      <c r="N46"/>
      <c r="O46"/>
      <c r="P46"/>
      <c r="Q46"/>
    </row>
    <row r="47" spans="7:17" x14ac:dyDescent="0.2">
      <c r="G47"/>
      <c r="H47"/>
      <c r="I47"/>
      <c r="J47"/>
      <c r="K47"/>
      <c r="L47"/>
      <c r="M47"/>
      <c r="N47"/>
      <c r="O47"/>
      <c r="P47"/>
      <c r="Q47"/>
    </row>
    <row r="48" spans="7:17" x14ac:dyDescent="0.2">
      <c r="G48"/>
      <c r="H48"/>
      <c r="I48"/>
      <c r="J48"/>
      <c r="K48"/>
      <c r="L48"/>
      <c r="M48"/>
      <c r="N48"/>
      <c r="O48"/>
      <c r="P48"/>
      <c r="Q48"/>
    </row>
    <row r="49" spans="7:17" x14ac:dyDescent="0.2">
      <c r="G49"/>
      <c r="H49"/>
      <c r="I49"/>
      <c r="J49"/>
      <c r="K49"/>
      <c r="L49"/>
      <c r="M49"/>
      <c r="N49"/>
      <c r="O49"/>
      <c r="P49"/>
      <c r="Q49"/>
    </row>
    <row r="50" spans="7:17" x14ac:dyDescent="0.2">
      <c r="G50"/>
      <c r="H50"/>
      <c r="I50"/>
      <c r="J50"/>
      <c r="K50"/>
      <c r="L50"/>
      <c r="M50"/>
      <c r="N50"/>
      <c r="O50"/>
      <c r="P50"/>
      <c r="Q50"/>
    </row>
    <row r="51" spans="7:17" x14ac:dyDescent="0.2">
      <c r="G51"/>
      <c r="H51"/>
      <c r="I51"/>
      <c r="J51"/>
      <c r="K51"/>
      <c r="L51"/>
      <c r="M51"/>
      <c r="N51"/>
      <c r="O51"/>
      <c r="P51"/>
      <c r="Q51"/>
    </row>
    <row r="52" spans="7:17" x14ac:dyDescent="0.2">
      <c r="G52"/>
      <c r="H52"/>
      <c r="I52"/>
      <c r="J52"/>
      <c r="K52"/>
      <c r="L52"/>
      <c r="M52"/>
      <c r="N52"/>
      <c r="O52"/>
      <c r="P52"/>
      <c r="Q52"/>
    </row>
    <row r="53" spans="7:17" x14ac:dyDescent="0.2">
      <c r="G53"/>
      <c r="H53"/>
      <c r="I53"/>
      <c r="J53"/>
      <c r="K53"/>
      <c r="L53"/>
      <c r="M53"/>
      <c r="N53"/>
      <c r="O53"/>
      <c r="P53"/>
      <c r="Q53"/>
    </row>
    <row r="54" spans="7:17" x14ac:dyDescent="0.2">
      <c r="G54"/>
      <c r="H54"/>
      <c r="I54"/>
      <c r="J54"/>
      <c r="K54"/>
      <c r="L54"/>
      <c r="M54"/>
      <c r="N54"/>
      <c r="O54"/>
      <c r="P54"/>
      <c r="Q54"/>
    </row>
    <row r="55" spans="7:17" x14ac:dyDescent="0.2">
      <c r="G55"/>
      <c r="H55"/>
      <c r="I55"/>
      <c r="J55"/>
      <c r="K55"/>
      <c r="L55"/>
      <c r="M55"/>
      <c r="N55"/>
      <c r="O55"/>
      <c r="P55"/>
      <c r="Q55"/>
    </row>
    <row r="56" spans="7:17" x14ac:dyDescent="0.2">
      <c r="G56"/>
      <c r="H56"/>
      <c r="I56"/>
      <c r="J56"/>
      <c r="K56"/>
      <c r="L56"/>
      <c r="M56"/>
      <c r="N56"/>
      <c r="O56"/>
      <c r="P56"/>
      <c r="Q56"/>
    </row>
    <row r="57" spans="7:17" x14ac:dyDescent="0.2">
      <c r="G57"/>
      <c r="H57"/>
      <c r="I57"/>
      <c r="J57"/>
      <c r="K57"/>
      <c r="L57"/>
      <c r="M57"/>
      <c r="N57"/>
      <c r="O57"/>
      <c r="P57"/>
      <c r="Q57"/>
    </row>
    <row r="58" spans="7:17" x14ac:dyDescent="0.2">
      <c r="G58"/>
      <c r="H58"/>
      <c r="I58"/>
      <c r="J58"/>
      <c r="K58"/>
      <c r="L58"/>
      <c r="M58"/>
      <c r="N58"/>
      <c r="O58"/>
      <c r="P58"/>
      <c r="Q58"/>
    </row>
    <row r="59" spans="7:17" x14ac:dyDescent="0.2">
      <c r="G59"/>
      <c r="H59"/>
      <c r="I59"/>
      <c r="J59"/>
      <c r="K59"/>
      <c r="L59"/>
      <c r="M59"/>
      <c r="N59"/>
      <c r="O59"/>
      <c r="P59"/>
      <c r="Q59"/>
    </row>
    <row r="60" spans="7:17" x14ac:dyDescent="0.2">
      <c r="G60"/>
      <c r="H60"/>
      <c r="I60"/>
      <c r="J60"/>
      <c r="K60"/>
      <c r="L60"/>
      <c r="M60"/>
      <c r="N60"/>
      <c r="O60"/>
      <c r="P60"/>
      <c r="Q60"/>
    </row>
    <row r="61" spans="7:17" x14ac:dyDescent="0.2">
      <c r="G61"/>
      <c r="H61"/>
      <c r="I61"/>
      <c r="J61"/>
      <c r="K61"/>
      <c r="L61"/>
      <c r="M61"/>
      <c r="N61"/>
      <c r="O61"/>
      <c r="P61"/>
      <c r="Q61"/>
    </row>
    <row r="62" spans="7:17" x14ac:dyDescent="0.2">
      <c r="G62"/>
      <c r="H62"/>
      <c r="I62"/>
      <c r="J62"/>
      <c r="K62"/>
      <c r="L62"/>
      <c r="M62"/>
      <c r="N62"/>
      <c r="O62"/>
      <c r="P62"/>
      <c r="Q62"/>
    </row>
    <row r="63" spans="7:17" x14ac:dyDescent="0.2">
      <c r="G63"/>
      <c r="H63"/>
      <c r="I63"/>
      <c r="J63"/>
      <c r="K63"/>
      <c r="L63"/>
      <c r="M63"/>
      <c r="N63"/>
      <c r="O63"/>
      <c r="P63"/>
      <c r="Q63"/>
    </row>
    <row r="64" spans="7:17" x14ac:dyDescent="0.2">
      <c r="G64"/>
      <c r="H64"/>
      <c r="I64"/>
      <c r="J64"/>
      <c r="K64"/>
      <c r="L64"/>
      <c r="M64"/>
      <c r="N64"/>
      <c r="O64"/>
      <c r="P64"/>
      <c r="Q64"/>
    </row>
    <row r="65" spans="7:17" x14ac:dyDescent="0.2">
      <c r="G65"/>
      <c r="H65"/>
      <c r="I65"/>
      <c r="J65"/>
      <c r="K65"/>
      <c r="L65"/>
      <c r="M65"/>
      <c r="N65"/>
      <c r="O65"/>
      <c r="P65"/>
      <c r="Q65"/>
    </row>
    <row r="66" spans="7:17" x14ac:dyDescent="0.2">
      <c r="G66"/>
      <c r="H66"/>
      <c r="I66"/>
      <c r="J66"/>
      <c r="K66"/>
      <c r="L66"/>
      <c r="M66"/>
      <c r="N66"/>
      <c r="O66"/>
      <c r="P66"/>
      <c r="Q66"/>
    </row>
    <row r="67" spans="7:17" x14ac:dyDescent="0.2">
      <c r="G67"/>
      <c r="H67"/>
      <c r="I67"/>
      <c r="J67"/>
      <c r="K67"/>
      <c r="L67"/>
      <c r="M67"/>
      <c r="N67"/>
      <c r="O67"/>
      <c r="P67"/>
      <c r="Q67"/>
    </row>
    <row r="68" spans="7:17" x14ac:dyDescent="0.2">
      <c r="G68"/>
      <c r="H68"/>
      <c r="I68"/>
      <c r="J68"/>
      <c r="K68"/>
      <c r="L68"/>
      <c r="M68"/>
      <c r="N68"/>
      <c r="O68"/>
      <c r="P68"/>
      <c r="Q68"/>
    </row>
    <row r="69" spans="7:17" x14ac:dyDescent="0.2">
      <c r="G69"/>
      <c r="H69"/>
      <c r="I69"/>
      <c r="J69"/>
      <c r="K69"/>
      <c r="L69"/>
      <c r="M69"/>
      <c r="N69"/>
      <c r="O69"/>
      <c r="P69"/>
      <c r="Q69"/>
    </row>
    <row r="70" spans="7:17" x14ac:dyDescent="0.2">
      <c r="G70"/>
      <c r="H70"/>
      <c r="I70"/>
      <c r="J70"/>
      <c r="K70"/>
      <c r="L70"/>
      <c r="M70"/>
      <c r="N70"/>
      <c r="O70"/>
      <c r="P70"/>
      <c r="Q70"/>
    </row>
    <row r="71" spans="7:17" x14ac:dyDescent="0.2">
      <c r="G71"/>
      <c r="H71"/>
      <c r="I71"/>
      <c r="J71"/>
      <c r="K71"/>
      <c r="L71"/>
      <c r="M71"/>
      <c r="N71"/>
      <c r="O71"/>
      <c r="P71"/>
      <c r="Q71"/>
    </row>
    <row r="72" spans="7:17" x14ac:dyDescent="0.2">
      <c r="G72"/>
      <c r="H72"/>
      <c r="I72"/>
      <c r="J72"/>
      <c r="K72"/>
      <c r="L72"/>
      <c r="M72"/>
      <c r="N72"/>
      <c r="O72"/>
      <c r="P72"/>
      <c r="Q72"/>
    </row>
    <row r="73" spans="7:17" x14ac:dyDescent="0.2">
      <c r="G73"/>
      <c r="H73"/>
      <c r="I73"/>
      <c r="J73"/>
      <c r="K73"/>
      <c r="L73"/>
      <c r="M73"/>
      <c r="N73"/>
      <c r="O73"/>
      <c r="P73"/>
      <c r="Q73"/>
    </row>
  </sheetData>
  <mergeCells count="2">
    <mergeCell ref="A1:F1"/>
    <mergeCell ref="A2:F2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="60" zoomScaleNormal="60" zoomScalePageLayoutView="60" workbookViewId="0">
      <selection activeCell="I12" sqref="I12"/>
    </sheetView>
  </sheetViews>
  <sheetFormatPr baseColWidth="10" defaultColWidth="10.6640625" defaultRowHeight="20" x14ac:dyDescent="0.2"/>
  <cols>
    <col min="1" max="1" width="43.44140625" style="1" customWidth="1"/>
    <col min="2" max="3" width="32.88671875" style="1" customWidth="1"/>
    <col min="4" max="4" width="14.21875" style="1" customWidth="1"/>
    <col min="5" max="8" width="14.6640625" style="1" customWidth="1"/>
    <col min="9" max="9" width="12.33203125" style="1" customWidth="1"/>
    <col min="10" max="10" width="12.21875" style="1" customWidth="1"/>
    <col min="11" max="11" width="13.44140625" style="1" customWidth="1"/>
    <col min="12" max="12" width="105.21875" style="1" customWidth="1"/>
    <col min="13" max="13" width="14.21875" style="1" customWidth="1"/>
    <col min="14" max="14" width="104" style="1" customWidth="1"/>
    <col min="15" max="15" width="55.21875" style="1" customWidth="1"/>
    <col min="16" max="16" width="19" style="1" customWidth="1"/>
    <col min="17" max="17" width="15.33203125" style="1" customWidth="1"/>
    <col min="18" max="18" width="76.44140625" style="1" customWidth="1"/>
    <col min="19" max="19" width="6.88671875" style="1" customWidth="1"/>
    <col min="20" max="20" width="10.88671875" style="1" customWidth="1"/>
    <col min="21" max="21" width="6.21875" style="1" customWidth="1"/>
    <col min="22" max="22" width="5.88671875" style="1" customWidth="1"/>
    <col min="23" max="23" width="68.21875" style="1" customWidth="1"/>
    <col min="24" max="16384" width="10.6640625" style="1"/>
  </cols>
  <sheetData>
    <row r="1" spans="1:23" ht="68" customHeight="1" x14ac:dyDescent="0.2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3"/>
      <c r="L1" s="3"/>
      <c r="M1" s="3"/>
      <c r="N1" s="3"/>
      <c r="O1" s="3"/>
    </row>
    <row r="2" spans="1:23" ht="286" customHeight="1" thickBot="1" x14ac:dyDescent="0.25">
      <c r="A2" s="14" t="s">
        <v>46</v>
      </c>
      <c r="B2" s="14"/>
      <c r="C2" s="14"/>
      <c r="D2" s="14"/>
      <c r="E2" s="14"/>
      <c r="F2" s="14"/>
      <c r="G2" s="14"/>
      <c r="H2" s="14"/>
      <c r="I2" s="14"/>
      <c r="J2" s="14"/>
      <c r="K2"/>
      <c r="L2"/>
      <c r="M2"/>
      <c r="N2"/>
      <c r="O2"/>
      <c r="P2"/>
      <c r="Q2"/>
      <c r="R2"/>
      <c r="S2" s="2"/>
      <c r="T2" s="2"/>
      <c r="U2" s="2"/>
      <c r="V2" s="2"/>
      <c r="W2" s="2"/>
    </row>
    <row r="3" spans="1:23" ht="35" customHeight="1" x14ac:dyDescent="0.2">
      <c r="A3" s="8"/>
      <c r="B3" s="10"/>
      <c r="C3" s="10"/>
      <c r="D3" s="9"/>
      <c r="E3" s="9"/>
      <c r="F3" s="9"/>
      <c r="G3" s="9"/>
      <c r="H3" s="9"/>
      <c r="I3" s="9"/>
      <c r="J3" s="9"/>
      <c r="K3"/>
      <c r="L3"/>
      <c r="M3"/>
      <c r="N3"/>
      <c r="O3"/>
      <c r="P3"/>
      <c r="Q3"/>
      <c r="R3"/>
    </row>
    <row r="4" spans="1:23" ht="21" thickBot="1" x14ac:dyDescent="0.25">
      <c r="A4" s="5" t="s">
        <v>20</v>
      </c>
      <c r="B4" s="6" t="s">
        <v>21</v>
      </c>
      <c r="C4" s="6" t="s">
        <v>35</v>
      </c>
      <c r="D4" s="6" t="s">
        <v>24</v>
      </c>
      <c r="E4" s="7" t="s">
        <v>26</v>
      </c>
      <c r="F4" s="7" t="s">
        <v>25</v>
      </c>
      <c r="G4" s="7" t="s">
        <v>27</v>
      </c>
      <c r="H4" s="7" t="s">
        <v>23</v>
      </c>
      <c r="I4" s="6" t="s">
        <v>22</v>
      </c>
      <c r="J4" s="6" t="s">
        <v>29</v>
      </c>
      <c r="K4"/>
      <c r="L4"/>
      <c r="M4"/>
      <c r="N4"/>
      <c r="O4"/>
      <c r="P4"/>
      <c r="Q4"/>
      <c r="R4"/>
    </row>
    <row r="5" spans="1:23" s="4" customFormat="1" x14ac:dyDescent="0.2">
      <c r="A5" s="1" t="s">
        <v>28</v>
      </c>
      <c r="B5" s="1" t="s">
        <v>17</v>
      </c>
      <c r="C5" s="12">
        <f>D5/F5</f>
        <v>8.1722242120333597</v>
      </c>
      <c r="D5" s="12">
        <v>681.1</v>
      </c>
      <c r="E5" s="12">
        <v>44.5655696699</v>
      </c>
      <c r="F5" s="12">
        <v>83.3432835821</v>
      </c>
      <c r="G5" s="12">
        <v>65.3332564257</v>
      </c>
      <c r="H5" s="12">
        <v>27.611864236900001</v>
      </c>
      <c r="I5" s="12">
        <v>1.25E-3</v>
      </c>
      <c r="J5" t="s">
        <v>31</v>
      </c>
      <c r="K5"/>
      <c r="L5"/>
      <c r="M5"/>
      <c r="N5"/>
      <c r="O5"/>
    </row>
    <row r="6" spans="1:23" s="4" customFormat="1" x14ac:dyDescent="0.2">
      <c r="A6" s="1" t="s">
        <v>28</v>
      </c>
      <c r="B6" s="1" t="s">
        <v>16</v>
      </c>
      <c r="C6" s="12">
        <f t="shared" ref="C6:C14" si="0">D6/F6</f>
        <v>5.7616450684163061</v>
      </c>
      <c r="D6" s="12">
        <v>681.1</v>
      </c>
      <c r="E6" s="12">
        <v>44.5655696699</v>
      </c>
      <c r="F6" s="12">
        <v>118.212765957</v>
      </c>
      <c r="G6" s="12">
        <v>72.200352498200004</v>
      </c>
      <c r="H6" s="12">
        <v>23.2916634109</v>
      </c>
      <c r="I6" s="12">
        <v>1.5E-3</v>
      </c>
      <c r="J6" t="s">
        <v>31</v>
      </c>
      <c r="K6"/>
      <c r="L6"/>
      <c r="M6"/>
      <c r="N6"/>
      <c r="O6"/>
    </row>
    <row r="7" spans="1:23" s="4" customFormat="1" x14ac:dyDescent="0.2">
      <c r="A7" s="1" t="s">
        <v>14</v>
      </c>
      <c r="B7" s="1" t="s">
        <v>17</v>
      </c>
      <c r="C7" s="12">
        <f t="shared" si="0"/>
        <v>2.6955243001998772</v>
      </c>
      <c r="D7" s="12">
        <v>224.65384615400001</v>
      </c>
      <c r="E7" s="12">
        <v>174.88612609500001</v>
      </c>
      <c r="F7" s="12">
        <v>83.3432835821</v>
      </c>
      <c r="G7" s="12">
        <v>65.3332564257</v>
      </c>
      <c r="H7" s="12">
        <v>6.4781692623299998</v>
      </c>
      <c r="I7" s="12">
        <v>3.0000000000000001E-3</v>
      </c>
      <c r="J7" t="s">
        <v>31</v>
      </c>
      <c r="K7"/>
      <c r="L7"/>
      <c r="M7"/>
      <c r="N7"/>
      <c r="O7"/>
    </row>
    <row r="8" spans="1:23" s="4" customFormat="1" x14ac:dyDescent="0.2">
      <c r="A8" s="1" t="s">
        <v>14</v>
      </c>
      <c r="B8" s="1" t="s">
        <v>16</v>
      </c>
      <c r="C8" s="12">
        <f t="shared" si="0"/>
        <v>1.9004195049096309</v>
      </c>
      <c r="D8" s="12">
        <v>224.65384615400001</v>
      </c>
      <c r="E8" s="12">
        <v>174.88612609500001</v>
      </c>
      <c r="F8" s="12">
        <v>118.212765957</v>
      </c>
      <c r="G8" s="12">
        <v>72.200352498200004</v>
      </c>
      <c r="H8" s="12">
        <v>4.0963235653999996</v>
      </c>
      <c r="I8" s="12">
        <v>2.5000000000000001E-3</v>
      </c>
      <c r="J8" t="s">
        <v>31</v>
      </c>
      <c r="K8"/>
      <c r="L8"/>
      <c r="M8"/>
      <c r="N8"/>
      <c r="O8"/>
    </row>
    <row r="9" spans="1:23" s="4" customFormat="1" x14ac:dyDescent="0.2">
      <c r="A9" s="1" t="s">
        <v>14</v>
      </c>
      <c r="B9" s="1" t="s">
        <v>28</v>
      </c>
      <c r="C9" s="12">
        <f t="shared" si="0"/>
        <v>0.32983973888415796</v>
      </c>
      <c r="D9" s="12">
        <v>224.65384615400001</v>
      </c>
      <c r="E9" s="12">
        <v>174.88612609500001</v>
      </c>
      <c r="F9" s="12">
        <v>681.1</v>
      </c>
      <c r="G9" s="12">
        <v>44.5655696699</v>
      </c>
      <c r="H9" s="12">
        <v>-8.2125504086299994</v>
      </c>
      <c r="I9" s="12">
        <v>1.3636363636399999E-3</v>
      </c>
      <c r="J9" t="s">
        <v>31</v>
      </c>
      <c r="K9"/>
      <c r="L9"/>
      <c r="M9"/>
      <c r="N9"/>
      <c r="O9"/>
    </row>
    <row r="10" spans="1:23" x14ac:dyDescent="0.2">
      <c r="A10" s="1" t="s">
        <v>17</v>
      </c>
      <c r="B10" s="1" t="s">
        <v>16</v>
      </c>
      <c r="C10" s="12">
        <f t="shared" si="0"/>
        <v>0.70502777688508023</v>
      </c>
      <c r="D10" s="12">
        <v>83.3432835821</v>
      </c>
      <c r="E10" s="12">
        <v>65.3332564257</v>
      </c>
      <c r="F10" s="12">
        <v>118.212765957</v>
      </c>
      <c r="G10" s="12">
        <v>72.200352498200004</v>
      </c>
      <c r="H10" s="12">
        <v>-2.6616126128399999</v>
      </c>
      <c r="I10" s="12">
        <v>9.2307692307700001E-3</v>
      </c>
      <c r="J10" t="s">
        <v>31</v>
      </c>
      <c r="K10"/>
      <c r="L10"/>
      <c r="M10"/>
      <c r="N10"/>
      <c r="O10"/>
    </row>
    <row r="11" spans="1:23" x14ac:dyDescent="0.2">
      <c r="A11" s="1" t="s">
        <v>10</v>
      </c>
      <c r="B11" s="1" t="s">
        <v>17</v>
      </c>
      <c r="C11" s="12">
        <f t="shared" si="0"/>
        <v>0.83311105036918287</v>
      </c>
      <c r="D11" s="12">
        <v>69.434210526300006</v>
      </c>
      <c r="E11" s="12">
        <v>42.225377604599998</v>
      </c>
      <c r="F11" s="12">
        <v>83.3432835821</v>
      </c>
      <c r="G11" s="12">
        <v>65.3332564257</v>
      </c>
      <c r="H11" s="12">
        <v>-1.51806151671</v>
      </c>
      <c r="I11" s="12">
        <v>0.153</v>
      </c>
      <c r="J11" t="s">
        <v>32</v>
      </c>
      <c r="K11"/>
      <c r="L11"/>
      <c r="M11"/>
      <c r="N11"/>
      <c r="O11"/>
    </row>
    <row r="12" spans="1:23" x14ac:dyDescent="0.2">
      <c r="A12" s="1" t="s">
        <v>10</v>
      </c>
      <c r="B12" s="1" t="s">
        <v>16</v>
      </c>
      <c r="C12" s="12">
        <f t="shared" si="0"/>
        <v>0.58736643174017911</v>
      </c>
      <c r="D12" s="12">
        <v>69.434210526300006</v>
      </c>
      <c r="E12" s="12">
        <v>42.225377604599998</v>
      </c>
      <c r="F12" s="12">
        <v>118.212765957</v>
      </c>
      <c r="G12" s="12">
        <v>72.200352498200004</v>
      </c>
      <c r="H12" s="12">
        <v>-4.6874894182500002</v>
      </c>
      <c r="I12" s="12">
        <v>3.7499999999999999E-3</v>
      </c>
      <c r="J12" t="s">
        <v>31</v>
      </c>
      <c r="K12"/>
      <c r="L12"/>
      <c r="M12"/>
      <c r="N12"/>
      <c r="O12"/>
    </row>
    <row r="13" spans="1:23" x14ac:dyDescent="0.2">
      <c r="A13" s="1" t="s">
        <v>10</v>
      </c>
      <c r="B13" s="1" t="s">
        <v>14</v>
      </c>
      <c r="C13" s="12">
        <f t="shared" si="0"/>
        <v>0.30907198659177604</v>
      </c>
      <c r="D13" s="12">
        <v>69.434210526300006</v>
      </c>
      <c r="E13" s="12">
        <v>42.225377604599998</v>
      </c>
      <c r="F13" s="12">
        <v>224.65384615400001</v>
      </c>
      <c r="G13" s="12">
        <v>174.88612609500001</v>
      </c>
      <c r="H13" s="12">
        <v>-7.6494923888299997</v>
      </c>
      <c r="I13" s="12">
        <v>1.4999999999999999E-2</v>
      </c>
      <c r="J13" t="s">
        <v>30</v>
      </c>
      <c r="K13"/>
      <c r="L13"/>
      <c r="M13"/>
      <c r="N13"/>
      <c r="O13"/>
    </row>
    <row r="14" spans="1:23" x14ac:dyDescent="0.2">
      <c r="A14" s="1" t="s">
        <v>10</v>
      </c>
      <c r="B14" s="1" t="s">
        <v>28</v>
      </c>
      <c r="C14" s="12">
        <f t="shared" si="0"/>
        <v>0.10194422335383939</v>
      </c>
      <c r="D14" s="12">
        <v>69.434210526300006</v>
      </c>
      <c r="E14" s="12">
        <v>42.225377604599998</v>
      </c>
      <c r="F14" s="12">
        <v>681.1</v>
      </c>
      <c r="G14" s="12">
        <v>44.5655696699</v>
      </c>
      <c r="H14" s="12">
        <v>-42.279633743600002</v>
      </c>
      <c r="I14" s="12">
        <v>2.1428571428600001E-3</v>
      </c>
      <c r="J14" t="s">
        <v>31</v>
      </c>
      <c r="K14"/>
      <c r="L14"/>
      <c r="M14"/>
      <c r="N14"/>
      <c r="O14"/>
    </row>
    <row r="15" spans="1:23" x14ac:dyDescent="0.2">
      <c r="A15"/>
      <c r="B15"/>
      <c r="D15"/>
      <c r="E15"/>
      <c r="F15"/>
      <c r="G15"/>
      <c r="H15"/>
      <c r="I15"/>
      <c r="J15"/>
      <c r="K15"/>
      <c r="L15"/>
      <c r="M15"/>
      <c r="N15"/>
      <c r="O15"/>
    </row>
    <row r="16" spans="1:23" x14ac:dyDescent="0.2">
      <c r="A16"/>
      <c r="B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2">
      <c r="A17"/>
      <c r="B17"/>
      <c r="D17"/>
      <c r="E17"/>
      <c r="F17"/>
      <c r="G17"/>
      <c r="H17"/>
      <c r="I17"/>
      <c r="J17"/>
      <c r="K17"/>
      <c r="L17"/>
      <c r="M17"/>
      <c r="N17"/>
      <c r="O17"/>
    </row>
    <row r="18" spans="1:15" s="4" customFormat="1" x14ac:dyDescent="0.2">
      <c r="A18"/>
      <c r="B18"/>
      <c r="C18" s="1"/>
      <c r="D18"/>
      <c r="E18"/>
      <c r="F18"/>
      <c r="G18"/>
      <c r="H18"/>
      <c r="I18"/>
      <c r="J18"/>
      <c r="K18"/>
      <c r="L18"/>
      <c r="M18"/>
      <c r="N18"/>
      <c r="O18"/>
    </row>
    <row r="19" spans="1:15" s="4" customFormat="1" x14ac:dyDescent="0.2">
      <c r="A19"/>
      <c r="B19"/>
      <c r="C19" s="1"/>
      <c r="D19"/>
      <c r="E19"/>
      <c r="F19"/>
      <c r="G19"/>
      <c r="H19"/>
      <c r="I19"/>
      <c r="J19"/>
      <c r="K19"/>
      <c r="L19"/>
      <c r="M19"/>
      <c r="N19"/>
      <c r="O19"/>
    </row>
    <row r="20" spans="1:15" s="4" customFormat="1" x14ac:dyDescent="0.2">
      <c r="A20"/>
      <c r="B20"/>
      <c r="C20" s="1"/>
      <c r="D20"/>
      <c r="E20"/>
      <c r="F20"/>
      <c r="G20"/>
      <c r="H20"/>
      <c r="I20"/>
      <c r="J20"/>
      <c r="K20"/>
      <c r="L20"/>
      <c r="M20"/>
      <c r="N20"/>
      <c r="O20"/>
    </row>
    <row r="21" spans="1:15" s="4" customFormat="1" x14ac:dyDescent="0.2">
      <c r="A21"/>
      <c r="B21"/>
      <c r="C21" s="1"/>
      <c r="D21"/>
      <c r="E21"/>
      <c r="F21"/>
      <c r="G21"/>
      <c r="H21"/>
      <c r="I21"/>
      <c r="J21"/>
      <c r="K21"/>
      <c r="L21"/>
      <c r="M21"/>
      <c r="N21"/>
      <c r="O21"/>
    </row>
    <row r="22" spans="1:15" s="4" customFormat="1" x14ac:dyDescent="0.2">
      <c r="A22"/>
      <c r="B22"/>
      <c r="C22" s="1"/>
      <c r="D22"/>
      <c r="E22"/>
      <c r="F22"/>
      <c r="G22"/>
      <c r="H22"/>
      <c r="I22"/>
      <c r="J22"/>
      <c r="K22"/>
      <c r="L22"/>
      <c r="M22"/>
      <c r="N22"/>
      <c r="O22"/>
    </row>
    <row r="23" spans="1:15" s="4" customFormat="1" x14ac:dyDescent="0.2">
      <c r="A23"/>
      <c r="B23"/>
      <c r="C23" s="1"/>
      <c r="D23"/>
      <c r="E23"/>
      <c r="F23"/>
      <c r="G23"/>
      <c r="H23"/>
      <c r="I23"/>
      <c r="J23"/>
      <c r="K23"/>
      <c r="L23"/>
      <c r="M23"/>
      <c r="N23"/>
      <c r="O23"/>
    </row>
    <row r="24" spans="1:15" s="4" customFormat="1" x14ac:dyDescent="0.2">
      <c r="A24"/>
      <c r="B24"/>
      <c r="C24" s="1"/>
      <c r="D24"/>
      <c r="E24"/>
      <c r="F24"/>
      <c r="G24"/>
      <c r="H24"/>
      <c r="I24"/>
      <c r="J24"/>
      <c r="K24"/>
      <c r="L24"/>
      <c r="M24"/>
      <c r="N24"/>
      <c r="O24"/>
    </row>
    <row r="25" spans="1:15" s="4" customFormat="1" x14ac:dyDescent="0.2">
      <c r="A25"/>
      <c r="B25"/>
      <c r="C25" s="1"/>
      <c r="D25"/>
      <c r="E25"/>
      <c r="F25"/>
      <c r="G25"/>
      <c r="H25"/>
      <c r="I25"/>
      <c r="J25"/>
      <c r="K25"/>
      <c r="L25"/>
      <c r="M25"/>
      <c r="N25"/>
      <c r="O25"/>
    </row>
    <row r="26" spans="1:15" s="4" customFormat="1" x14ac:dyDescent="0.2">
      <c r="A26"/>
      <c r="B26"/>
      <c r="C26" s="1"/>
      <c r="D26"/>
      <c r="E26"/>
      <c r="F26"/>
      <c r="G26"/>
      <c r="H26"/>
      <c r="I26"/>
      <c r="J26"/>
      <c r="K26"/>
      <c r="L26"/>
      <c r="M26"/>
      <c r="N26"/>
      <c r="O26"/>
    </row>
    <row r="27" spans="1:15" s="4" customFormat="1" x14ac:dyDescent="0.2">
      <c r="A27"/>
      <c r="B27"/>
      <c r="C27" s="1"/>
      <c r="D27"/>
      <c r="E27"/>
      <c r="F27"/>
      <c r="G27"/>
      <c r="H27"/>
      <c r="I27"/>
      <c r="J27"/>
      <c r="K27"/>
      <c r="L27"/>
      <c r="M27"/>
      <c r="N27"/>
      <c r="O27"/>
    </row>
    <row r="28" spans="1:15" s="4" customFormat="1" x14ac:dyDescent="0.2">
      <c r="A28"/>
      <c r="B28"/>
      <c r="C28" s="1"/>
      <c r="D28"/>
      <c r="E28"/>
      <c r="F28"/>
      <c r="G28"/>
      <c r="H28"/>
      <c r="I28"/>
      <c r="J28"/>
      <c r="K28"/>
      <c r="L28"/>
      <c r="M28"/>
      <c r="N28"/>
      <c r="O28"/>
    </row>
    <row r="29" spans="1:15" s="4" customFormat="1" x14ac:dyDescent="0.2">
      <c r="A29"/>
      <c r="B29"/>
      <c r="C29" s="1"/>
      <c r="D29"/>
      <c r="E29"/>
      <c r="F29"/>
      <c r="G29"/>
      <c r="H29"/>
      <c r="I29"/>
      <c r="J29"/>
      <c r="K29"/>
      <c r="L29"/>
      <c r="M29"/>
      <c r="N29"/>
      <c r="O29"/>
    </row>
    <row r="30" spans="1:15" s="4" customFormat="1" x14ac:dyDescent="0.2">
      <c r="A30"/>
      <c r="B30"/>
      <c r="C30" s="1"/>
      <c r="D30"/>
      <c r="E30"/>
      <c r="F30"/>
      <c r="G30"/>
      <c r="H30"/>
      <c r="I30"/>
      <c r="J30"/>
      <c r="K30"/>
      <c r="L30"/>
      <c r="M30"/>
      <c r="N30"/>
      <c r="O30"/>
    </row>
    <row r="31" spans="1:15" s="4" customFormat="1" x14ac:dyDescent="0.2">
      <c r="A31"/>
      <c r="B31"/>
      <c r="C31" s="1"/>
      <c r="D31"/>
      <c r="E31"/>
      <c r="F31"/>
      <c r="G31"/>
      <c r="H31"/>
      <c r="I31"/>
      <c r="J31"/>
      <c r="K31"/>
      <c r="L31"/>
      <c r="M31"/>
      <c r="N31"/>
      <c r="O31"/>
    </row>
    <row r="32" spans="1:15" s="4" customFormat="1" x14ac:dyDescent="0.2">
      <c r="A32"/>
      <c r="B32"/>
      <c r="C32" s="1"/>
      <c r="D32"/>
      <c r="E32"/>
      <c r="F32"/>
      <c r="G32"/>
      <c r="H32"/>
      <c r="I32"/>
      <c r="J32"/>
      <c r="K32"/>
      <c r="L32"/>
      <c r="M32"/>
      <c r="N32"/>
      <c r="O32"/>
    </row>
    <row r="33" spans="1:15" s="4" customFormat="1" x14ac:dyDescent="0.2">
      <c r="A33"/>
      <c r="B33"/>
      <c r="C33" s="1"/>
      <c r="D33"/>
      <c r="E33"/>
      <c r="F33"/>
      <c r="G33"/>
      <c r="H33"/>
      <c r="I33"/>
      <c r="J33"/>
      <c r="K33"/>
      <c r="L33"/>
      <c r="M33"/>
      <c r="N33"/>
      <c r="O33"/>
    </row>
    <row r="34" spans="1:15" s="4" customFormat="1" x14ac:dyDescent="0.2">
      <c r="A34"/>
      <c r="B34"/>
      <c r="C34" s="1"/>
      <c r="D34"/>
      <c r="E34"/>
      <c r="F34"/>
      <c r="G34"/>
      <c r="H34"/>
      <c r="I34"/>
      <c r="J34"/>
      <c r="K34"/>
      <c r="L34"/>
      <c r="M34"/>
      <c r="N34"/>
      <c r="O34"/>
    </row>
    <row r="35" spans="1:15" s="4" customFormat="1" x14ac:dyDescent="0.2">
      <c r="A35"/>
      <c r="B35"/>
      <c r="C35" s="1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">
      <c r="A36"/>
      <c r="B36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">
      <c r="A37"/>
      <c r="B37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2">
      <c r="A38"/>
      <c r="B38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2">
      <c r="A39"/>
      <c r="B39"/>
      <c r="D39"/>
      <c r="E39"/>
      <c r="F39"/>
      <c r="G39"/>
      <c r="H39"/>
      <c r="I39"/>
      <c r="J39"/>
    </row>
    <row r="40" spans="1:15" x14ac:dyDescent="0.2">
      <c r="A40"/>
      <c r="B40"/>
      <c r="D40"/>
      <c r="E40"/>
      <c r="F40"/>
      <c r="G40"/>
      <c r="H40"/>
      <c r="I40"/>
      <c r="J40"/>
    </row>
    <row r="41" spans="1:15" x14ac:dyDescent="0.2">
      <c r="A41"/>
      <c r="B41"/>
      <c r="D41"/>
      <c r="E41"/>
      <c r="F41"/>
      <c r="G41"/>
      <c r="H41"/>
      <c r="I41"/>
      <c r="J41"/>
    </row>
  </sheetData>
  <sortState ref="A5:I19">
    <sortCondition descending="1" ref="D5:D19"/>
    <sortCondition ref="F5:F19"/>
  </sortState>
  <mergeCells count="2">
    <mergeCell ref="A2:J2"/>
    <mergeCell ref="A1:J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a_richness_of_compartments</vt:lpstr>
      <vt:lpstr>b_adiv_corals_and_outgroups</vt:lpstr>
      <vt:lpstr>c_richness_by_functional_group</vt:lpstr>
      <vt:lpstr>d_functional_group_comparisons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Zaneveld</dc:creator>
  <cp:lastModifiedBy>Microsoft Office User</cp:lastModifiedBy>
  <cp:lastPrinted>2014-12-10T09:17:22Z</cp:lastPrinted>
  <dcterms:created xsi:type="dcterms:W3CDTF">2014-10-03T23:50:13Z</dcterms:created>
  <dcterms:modified xsi:type="dcterms:W3CDTF">2017-03-16T23:19:20Z</dcterms:modified>
</cp:coreProperties>
</file>