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80" windowHeight="8520" firstSheet="3" activeTab="5"/>
  </bookViews>
  <sheets>
    <sheet name="封面" sheetId="1" r:id="rId1"/>
    <sheet name="修改控制" sheetId="2" r:id="rId2"/>
    <sheet name="缺陷统计分析" sheetId="4" r:id="rId3"/>
    <sheet name="测试交付清单+遗留问题" sheetId="5" r:id="rId4"/>
    <sheet name="Sheet1" sheetId="7" state="hidden" r:id="rId5"/>
    <sheet name="软件质量" sheetId="6" r:id="rId6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高继红</author>
  </authors>
  <commentList>
    <comment ref="B2" authorId="0">
      <text>
        <r>
          <rPr>
            <sz val="9"/>
            <rFont val="SimSun"/>
            <charset val="134"/>
          </rPr>
          <t>1、此处的缺陷分析，关注系统测试过程中发现的软件缺陷（Bug）。
2、以下分析图表提供了缺陷分析实例，组织级可根据业务需要自定义分析的方式。
3、图表的右侧为原始数据区，可从缺陷管理工具中整理相关数据，填入右侧的数据表，即可生成图表。</t>
        </r>
      </text>
    </comment>
    <comment ref="B7" authorId="1">
      <text>
        <r>
          <rPr>
            <sz val="9"/>
            <rFont val="SimSun"/>
            <charset val="134"/>
          </rPr>
          <t xml:space="preserve">发现的所有缺陷/执行用例的条数；
</t>
        </r>
      </text>
    </comment>
    <comment ref="B8" authorId="1">
      <text>
        <r>
          <rPr>
            <sz val="9"/>
            <rFont val="SimSun"/>
            <charset val="134"/>
          </rPr>
          <t xml:space="preserve">不是通过用例设计发现的问题数
</t>
        </r>
      </text>
    </comment>
    <comment ref="B9" authorId="1">
      <text>
        <r>
          <rPr>
            <sz val="9"/>
            <rFont val="SimSun"/>
            <charset val="134"/>
          </rPr>
          <t>项目结项后更新比例【开发投入工作量/测试投入工作量】；测试总结报告时，只填写测试投入的人日。</t>
        </r>
      </text>
    </comment>
    <comment ref="B12" authorId="1">
      <text>
        <r>
          <rPr>
            <sz val="9"/>
            <rFont val="SimSun"/>
            <charset val="134"/>
          </rPr>
          <t xml:space="preserve">测试阶段评审问题关闭数（测试计划、测试用例）
</t>
        </r>
      </text>
    </comment>
    <comment ref="B13" authorId="1">
      <text>
        <r>
          <rPr>
            <sz val="9"/>
            <rFont val="SimSun"/>
            <charset val="134"/>
          </rPr>
          <t xml:space="preserve">测试阶段发现问题评审问题总数（包括测试计划、测试用例）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39" authorId="0">
      <text>
        <r>
          <rPr>
            <sz val="9"/>
            <rFont val="SimSun"/>
            <charset val="134"/>
          </rPr>
          <t>可从遗留风险，遗留原因角度对遗留缺陷进行分析。</t>
        </r>
      </text>
    </comment>
  </commentList>
</comments>
</file>

<file path=xl/comments3.xml><?xml version="1.0" encoding="utf-8"?>
<comments xmlns="http://schemas.openxmlformats.org/spreadsheetml/2006/main">
  <authors>
    <author>高继红</author>
    <author>10066308</author>
  </authors>
  <commentList>
    <comment ref="B4" authorId="0">
      <text>
        <r>
          <rPr>
            <sz val="9"/>
            <rFont val="SimSun"/>
            <charset val="128"/>
          </rPr>
          <t xml:space="preserve">(Bug总数-无效Bug)/BUG总数
</t>
        </r>
      </text>
    </comment>
    <comment ref="B5" authorId="0">
      <text>
        <r>
          <rPr>
            <sz val="9"/>
            <rFont val="SimSun"/>
            <charset val="128"/>
          </rPr>
          <t xml:space="preserve">(缺陷总数/编码阶段增量代码行)*1000
</t>
        </r>
      </text>
    </comment>
    <comment ref="D9" authorId="1">
      <text>
        <r>
          <rPr>
            <sz val="9"/>
            <rFont val="SimSun"/>
            <charset val="134"/>
          </rPr>
          <t>监控期未发生，数量填0</t>
        </r>
      </text>
    </comment>
  </commentList>
</comments>
</file>

<file path=xl/sharedStrings.xml><?xml version="1.0" encoding="utf-8"?>
<sst xmlns="http://schemas.openxmlformats.org/spreadsheetml/2006/main" count="195" uniqueCount="170">
  <si>
    <t>测试总结报告_C类</t>
  </si>
  <si>
    <t>版本号</t>
  </si>
  <si>
    <t>修订日期</t>
  </si>
  <si>
    <t>修订人</t>
  </si>
  <si>
    <t>版本描述</t>
  </si>
  <si>
    <t>v1.0</t>
  </si>
  <si>
    <t>新建</t>
  </si>
  <si>
    <t>文件修改控制</t>
  </si>
  <si>
    <t>修改条款及内容</t>
  </si>
  <si>
    <t>修改人</t>
  </si>
  <si>
    <t>审核人</t>
  </si>
  <si>
    <t>修改日期</t>
  </si>
  <si>
    <t>缺陷统计分析</t>
  </si>
  <si>
    <t>BUG总数</t>
  </si>
  <si>
    <t>遗留缺陷总数</t>
  </si>
  <si>
    <t>遗留Bug率</t>
  </si>
  <si>
    <t>有效BUG数</t>
  </si>
  <si>
    <t>用例设计缺陷发现率(个/条</t>
  </si>
  <si>
    <t>探索性测试发现问题数</t>
  </si>
  <si>
    <t>开发/测试投入工作量比例</t>
  </si>
  <si>
    <t>6人日</t>
  </si>
  <si>
    <t>测试用例数</t>
  </si>
  <si>
    <t>已执行用例数</t>
  </si>
  <si>
    <t>评审已关闭问题数</t>
  </si>
  <si>
    <t>评审问题总数</t>
  </si>
  <si>
    <t>BUG等级分布</t>
  </si>
  <si>
    <t>问题等级</t>
  </si>
  <si>
    <t>缺陷数量</t>
  </si>
  <si>
    <t>致命</t>
  </si>
  <si>
    <t>严重</t>
  </si>
  <si>
    <t>一般</t>
  </si>
  <si>
    <t>轻微</t>
  </si>
  <si>
    <t>分析说明：</t>
  </si>
  <si>
    <t>项目Bug总数为48个，严重等级Bug3个，占比达到6%，其余等级较低，为一般或轻微
改善对策：
提高代码质量，减少严重级别的Bug</t>
  </si>
  <si>
    <t>模块缺陷数统计</t>
  </si>
  <si>
    <t>模块</t>
  </si>
  <si>
    <t>缺陷数</t>
  </si>
  <si>
    <t>顾客Group</t>
  </si>
  <si>
    <t>顾客购买年代层</t>
  </si>
  <si>
    <t>商品module</t>
  </si>
  <si>
    <t>売上7日間趨勢図</t>
  </si>
  <si>
    <t>RetailMap</t>
  </si>
  <si>
    <t>売上分解(カテゴリー表形式）</t>
  </si>
  <si>
    <t>IDPOS酒</t>
  </si>
  <si>
    <t>店铺module</t>
  </si>
  <si>
    <t>IDPOS企业</t>
  </si>
  <si>
    <t>売上分解(ツリー）</t>
  </si>
  <si>
    <t>收藏</t>
  </si>
  <si>
    <t>単品リピート分析</t>
  </si>
  <si>
    <t>单品module</t>
  </si>
  <si>
    <t>顾客group模块发现Bug30个，占比较高，顾客group模块为核心模块，也是需求集中的模块，所以问题集中在该模块出现
改善对策：
1. 顾客group作为核心模块集中发现较多缺陷，大概率的还存在未发现的Bug，即使迭代结束后，也要继续测试，发现问题解决问题；
2. 观察下一个迭代该模块的Bug数量是否有所减少，Bug数呈递减趋势后，才可认为模块功能趋于稳定。</t>
  </si>
  <si>
    <t>总体总结</t>
  </si>
  <si>
    <t>1.BUG较多的模块发生在业务管理和坐席中心，主要因为前期单元测试没有提交坐席中心这部测试，而业务管理部分是与坐席中心相关联的模块，也是本系统的核心模块，所以在集成测试中爆发的BUG量居多。
改善对策：
建议项目组在此功能上进行调优，在经过与项目组沟通后，将在二期对模型部分采用可导入模式，减少有模型配置问题引起其它模块功能无法使用
2.本里程碑项目Bug总数为255个，其中有效Bug数为231个，由于项目业务复杂度和配置复杂度比较高，后期北京测试人员加入，对业务及配置不属性，导致产生9个无效BUG，使实际值发生偏差。
改善对策：
测试人员在项目开始前提，提前介入项目，了解项目需求。多与项目组沟通，减少项目组处理无效BUG时间，提高开发效率。
提高业务功能理解，减少无效BUG，提高测试覆盖率，减少BUG遗漏。
3.项目Bug总数为239个，其中一级BUG 0个，二级BUG4个，三级BUG226个，五级BUG13个 。
其中2级BUG主要产生在业务管理及坐席中心模块，主要问题为，数据导入，和坐席中心的获取数据，这两个模块为项目的核心模块，一旦产生问题，将导致测试无法继续。
改善对策：
建议项目组在项目提交前期，对主要流程的内测，这样可以避免产生阻碍性的BUG，提高测试及项目组效率。</t>
  </si>
  <si>
    <t>总结说明：</t>
  </si>
  <si>
    <t>1、从测试工作全局的角度进行描述性的总结，要规避的问题和整改措施，也可以包含对后续工作的建议；</t>
  </si>
  <si>
    <t>2、总结的格式和形式可以自行定义，不必局限于本表格式。</t>
  </si>
  <si>
    <t>一、测试交付清单</t>
  </si>
  <si>
    <t>1.测试结果表</t>
  </si>
  <si>
    <t>功能模块/画面</t>
  </si>
  <si>
    <t>测试责任人</t>
  </si>
  <si>
    <t>测试结果</t>
  </si>
  <si>
    <t>2.测试环境说明</t>
  </si>
  <si>
    <t>项目</t>
  </si>
  <si>
    <t>结果</t>
  </si>
  <si>
    <t>说明</t>
  </si>
  <si>
    <t>是否在预生产环境中执行测试</t>
  </si>
  <si>
    <t>开发环境是否与测试环境完全分离</t>
  </si>
  <si>
    <t>测试环境是否与生产环境完全吻合，如有差异请说明</t>
  </si>
  <si>
    <t>3.测试指标达成结果</t>
  </si>
  <si>
    <t>[功能测试总结报告]评审结果</t>
  </si>
  <si>
    <t>测试覆盖率</t>
  </si>
  <si>
    <t>测试模块数/测试大纲模块数</t>
  </si>
  <si>
    <t>缺陷是否全收敛</t>
  </si>
  <si>
    <t>趋势图</t>
  </si>
  <si>
    <t>遗留bug率</t>
  </si>
  <si>
    <t>二、遗留缺陷分析表</t>
  </si>
  <si>
    <t>序号</t>
  </si>
  <si>
    <t>缺陷描述</t>
  </si>
  <si>
    <t>频率</t>
  </si>
  <si>
    <t>遗留原因</t>
  </si>
  <si>
    <t>遗留
确认人</t>
  </si>
  <si>
    <t>遗留
确认日期</t>
  </si>
  <si>
    <t>后继措施</t>
  </si>
  <si>
    <t>总体分析</t>
  </si>
  <si>
    <t xml:space="preserve">  </t>
  </si>
  <si>
    <t>三、Bug等级、频率说明：</t>
  </si>
  <si>
    <t>1.Bug等级：</t>
  </si>
  <si>
    <t>描述</t>
  </si>
  <si>
    <t>具体实例</t>
  </si>
  <si>
    <t>系统无法执行，崩溃或严重资源不足、应用模块无法启动或异常退出、无法测试、造成系统不稳定；</t>
  </si>
  <si>
    <t>①   严重花屏、内存泄漏</t>
  </si>
  <si>
    <t>②   用户重要数据丢失或破坏</t>
  </si>
  <si>
    <t>③   系统崩溃/死机；</t>
  </si>
  <si>
    <t>④   模块无法启动或异常退出；</t>
  </si>
  <si>
    <t>⑤   严重的数值计算错误；</t>
  </si>
  <si>
    <t>⑥   功能设计与需求严重不符；</t>
  </si>
  <si>
    <t>⑦   其他导致无法测试的结果，如服务器500错误</t>
  </si>
  <si>
    <t>⑧   主流程不通（根据影响程度和覆盖范围判断）</t>
  </si>
  <si>
    <t>影响系统功能或操作，主要功能存在严重缺陷，但不会影响到系统稳定性；</t>
  </si>
  <si>
    <t>①   功能遗漏（未实现）</t>
  </si>
  <si>
    <t>②   功能错误，或不符合用户需求</t>
  </si>
  <si>
    <t>③  重要数据错误，如计算结果错误、数据不一致；</t>
  </si>
  <si>
    <t>④   影响功能及界面的错误字及拼写错误（登录、首页、主功能页面）</t>
  </si>
  <si>
    <t>⑤   重要的安全性问题</t>
  </si>
  <si>
    <t>⑥   重要的性能问题</t>
  </si>
  <si>
    <t>次要功能没有完全实现或与需求规格说明书不符，但不影响业务运营的功能使用，如界面、轻微性能、兼容性；</t>
  </si>
  <si>
    <t>①   操作界面错误（包括数据窗口内列名定义、含义是否一致）</t>
  </si>
  <si>
    <t>②   重要功能重要字段校验的错误</t>
  </si>
  <si>
    <t>③   重要功能重要信息提示错误（包含未给出信息、信息提示错误等）</t>
  </si>
  <si>
    <t>④   功能的实现有点问题，如一些可接受输入的空间点击后无作用，对数据库的操作不能正确实现；</t>
  </si>
  <si>
    <t>⑤   轻微性能问题；</t>
  </si>
  <si>
    <t>⑥   系统刷新错误；</t>
  </si>
  <si>
    <t>⑦   兼容性问题</t>
  </si>
  <si>
    <t>使操作者不方便或遇到麻烦，但它不影响功能的操作和执行；</t>
  </si>
  <si>
    <t>①界面不一致或不正确、不规范(字体大小不统一、文字排列不整齐，可编辑区域和不可编辑区域没有明显的区分标志；)</t>
  </si>
  <si>
    <t>②辅助说明描述不清楚或操作时未给用户提示；</t>
  </si>
  <si>
    <t>③光标跳转设置不好，鼠标（光标）定位错误；</t>
  </si>
  <si>
    <t>④上下翻页，首尾页定位错误；</t>
  </si>
  <si>
    <t>⑤出现错别字、标点符合错误、拼写错误以及不正确的大小写；</t>
  </si>
  <si>
    <t>2.发生频率</t>
  </si>
  <si>
    <t>极少发生</t>
  </si>
  <si>
    <t>BUG发生概率小于10%。</t>
  </si>
  <si>
    <t>很少发生</t>
  </si>
  <si>
    <t>BUG发生概率大概在10%-30%之间。</t>
  </si>
  <si>
    <t>经常发生</t>
  </si>
  <si>
    <t>BUG发生概率大概在30%-100%之间。</t>
  </si>
  <si>
    <t>一定发生</t>
  </si>
  <si>
    <t>BUG发生概率为100%。</t>
  </si>
  <si>
    <t>一、目标</t>
  </si>
  <si>
    <t>项目目标</t>
  </si>
  <si>
    <t>目标值</t>
  </si>
  <si>
    <t>实际值</t>
  </si>
  <si>
    <t>结果判定</t>
  </si>
  <si>
    <t>未达成分析
及改善措施</t>
  </si>
  <si>
    <t>Bug有效率</t>
  </si>
  <si>
    <t>未达成</t>
  </si>
  <si>
    <t>需求理解不足，及未与开发人员及时沟通。加强需求理解，发现不确定问题及时与开发人员或项目经理沟通，确定问题。</t>
  </si>
  <si>
    <t>Bug缺陷密度(千行)</t>
  </si>
  <si>
    <t>达成</t>
  </si>
  <si>
    <t>总有效代码行数</t>
  </si>
  <si>
    <t>---</t>
  </si>
  <si>
    <t>暂不判断</t>
  </si>
  <si>
    <t>遗留率指标达成[必填]</t>
  </si>
  <si>
    <t>小于5%</t>
  </si>
  <si>
    <t>性能指标达成[必填]</t>
  </si>
  <si>
    <t>页面加载速度及页面内各主要处理的响应速度&lt;3秒</t>
  </si>
  <si>
    <t>0.8秒</t>
  </si>
  <si>
    <t>故障发生率【必选】</t>
  </si>
  <si>
    <t>参见执行标准(标准为0 ，比上一年减少件数或处理工作量减少)</t>
  </si>
  <si>
    <t>二、工作量</t>
  </si>
  <si>
    <t>项目流程</t>
  </si>
  <si>
    <t>实际工时</t>
  </si>
  <si>
    <t>计划工时</t>
  </si>
  <si>
    <t>分布比例</t>
  </si>
  <si>
    <t>立项</t>
  </si>
  <si>
    <t>需求分析阶段</t>
  </si>
  <si>
    <t>设计阶段</t>
  </si>
  <si>
    <t>开发阶段</t>
  </si>
  <si>
    <t>测试阶段细分</t>
  </si>
  <si>
    <t>需求理解</t>
  </si>
  <si>
    <t>测试设计</t>
  </si>
  <si>
    <t>测试执行</t>
  </si>
  <si>
    <t>项目管理</t>
  </si>
  <si>
    <t>测试总计</t>
  </si>
  <si>
    <t>发布交付</t>
  </si>
  <si>
    <t>监控运行</t>
  </si>
  <si>
    <t>项目总量</t>
  </si>
  <si>
    <t>测试工时偏差</t>
  </si>
  <si>
    <t>评价</t>
  </si>
  <si>
    <t>项目工时偏差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</si>
</sst>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0_ "/>
    <numFmt numFmtId="41" formatCode="_ * #,##0_ ;_ * \-#,##0_ ;_ * &quot;-&quot;_ ;_ @_ "/>
    <numFmt numFmtId="177" formatCode="0.0%"/>
    <numFmt numFmtId="178" formatCode="_ &quot;￥&quot;* #,##0_ ;_ &quot;￥&quot;* \-#,##0_ ;_ &quot;￥&quot;* &quot;-&quot;_ ;_ @_ "/>
    <numFmt numFmtId="179" formatCode="#,##0;[Red]&quot;\&quot;\-#,##0"/>
    <numFmt numFmtId="180" formatCode="yyyy\-m\-d"/>
    <numFmt numFmtId="181" formatCode="_-* #,##0.00_-;\-* #,##0.00_-;_-* &quot;-&quot;??_-;_-@_-"/>
    <numFmt numFmtId="182" formatCode="0.0"/>
    <numFmt numFmtId="183" formatCode="_ &quot;￥&quot;* #,##0.00_ ;_ &quot;￥&quot;* \-#,##0.00_ ;_ &quot;￥&quot;* &quot;-&quot;??_ ;_ @_ "/>
    <numFmt numFmtId="184" formatCode="0.0_ "/>
  </numFmts>
  <fonts count="56">
    <font>
      <sz val="11"/>
      <color theme="1"/>
      <name val="宋体"/>
      <charset val="134"/>
      <scheme val="minor"/>
    </font>
    <font>
      <sz val="12"/>
      <name val="宋体"/>
      <charset val="128"/>
    </font>
    <font>
      <sz val="10"/>
      <name val="宋体"/>
      <charset val="134"/>
    </font>
    <font>
      <b/>
      <sz val="18"/>
      <name val="Microsoft YaHei Light"/>
      <charset val="134"/>
    </font>
    <font>
      <sz val="18"/>
      <name val="Microsoft YaHei Light"/>
      <charset val="134"/>
    </font>
    <font>
      <sz val="10"/>
      <name val="Microsoft YaHei Light"/>
      <charset val="0"/>
    </font>
    <font>
      <sz val="10"/>
      <color theme="6" tint="-0.249977111117893"/>
      <name val="Microsoft YaHei Light"/>
      <charset val="0"/>
    </font>
    <font>
      <sz val="10"/>
      <color indexed="8"/>
      <name val="宋体"/>
      <charset val="134"/>
      <scheme val="minor"/>
    </font>
    <font>
      <sz val="11"/>
      <color theme="1"/>
      <name val="Microsoft YaHei Light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0"/>
      <name val="Microsoft YaHei Light"/>
      <charset val="134"/>
    </font>
    <font>
      <sz val="11"/>
      <color rgb="FF0000FF"/>
      <name val="Microsoft YaHei Light"/>
      <charset val="134"/>
    </font>
    <font>
      <sz val="11"/>
      <name val="Microsoft YaHei Light"/>
      <charset val="134"/>
    </font>
    <font>
      <sz val="12"/>
      <name val="Microsoft YaHei Light"/>
      <charset val="134"/>
    </font>
    <font>
      <sz val="10"/>
      <color theme="1"/>
      <name val="Microsoft YaHei Light"/>
      <charset val="134"/>
    </font>
    <font>
      <i/>
      <sz val="10"/>
      <color theme="3" tint="0.4"/>
      <name val="Microsoft YaHei Light"/>
      <charset val="134"/>
    </font>
    <font>
      <sz val="10"/>
      <color indexed="8"/>
      <name val="Microsoft YaHei Light"/>
      <charset val="134"/>
    </font>
    <font>
      <sz val="10"/>
      <color indexed="8"/>
      <name val="Tahoma"/>
      <charset val="134"/>
    </font>
    <font>
      <sz val="11"/>
      <name val="Microsoft YaHei Light"/>
      <charset val="0"/>
    </font>
    <font>
      <i/>
      <sz val="10"/>
      <color rgb="FF0000FF"/>
      <name val="Microsoft YaHei Light"/>
      <charset val="134"/>
    </font>
    <font>
      <sz val="12"/>
      <name val="宋体"/>
      <charset val="134"/>
    </font>
    <font>
      <b/>
      <sz val="12"/>
      <name val="黑体"/>
      <charset val="134"/>
    </font>
    <font>
      <b/>
      <sz val="10"/>
      <name val="宋体"/>
      <charset val="134"/>
      <scheme val="minor"/>
    </font>
    <font>
      <sz val="10"/>
      <name val="楷体_GB2312"/>
      <charset val="134"/>
    </font>
    <font>
      <sz val="12"/>
      <name val="微软雅黑"/>
      <charset val="134"/>
    </font>
    <font>
      <b/>
      <sz val="20"/>
      <name val="Microsoft YaHei Light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b/>
      <sz val="9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ＭＳ Ｐゴシック"/>
      <charset val="128"/>
    </font>
    <font>
      <i/>
      <sz val="11"/>
      <color rgb="FF7F7F7F"/>
      <name val="宋体"/>
      <charset val="0"/>
      <scheme val="minor"/>
    </font>
    <font>
      <sz val="10"/>
      <name val="Verdana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Helv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"/>
      <name val="SimSun"/>
      <charset val="134"/>
    </font>
    <font>
      <sz val="9"/>
      <name val="SimSun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6C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65">
    <xf numFmtId="0" fontId="0" fillId="0" borderId="0"/>
    <xf numFmtId="178" fontId="0" fillId="0" borderId="0" applyFon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1" fillId="25" borderId="44" applyNumberFormat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0" borderId="0">
      <alignment vertical="center"/>
    </xf>
    <xf numFmtId="0" fontId="3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/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7" borderId="42" applyNumberFormat="0" applyFont="0" applyAlignment="0" applyProtection="0">
      <alignment vertical="center"/>
    </xf>
    <xf numFmtId="0" fontId="50" fillId="0" borderId="50" applyFill="0" applyBorder="0"/>
    <xf numFmtId="0" fontId="33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52" fillId="0" borderId="45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42" fillId="0" borderId="47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6" fillId="15" borderId="48" applyNumberFormat="0" applyAlignment="0" applyProtection="0">
      <alignment vertical="center"/>
    </xf>
    <xf numFmtId="0" fontId="44" fillId="0" borderId="0"/>
    <xf numFmtId="0" fontId="32" fillId="15" borderId="44" applyNumberFormat="0" applyAlignment="0" applyProtection="0">
      <alignment vertical="center"/>
    </xf>
    <xf numFmtId="0" fontId="40" fillId="0" borderId="0"/>
    <xf numFmtId="0" fontId="31" fillId="14" borderId="43" applyNumberForma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9" fillId="0" borderId="49" applyNumberFormat="0" applyFill="0" applyAlignment="0" applyProtection="0">
      <alignment vertical="center"/>
    </xf>
    <xf numFmtId="0" fontId="43" fillId="0" borderId="46" applyNumberFormat="0" applyFill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21" fillId="0" borderId="0">
      <alignment vertical="center"/>
    </xf>
    <xf numFmtId="179" fontId="38" fillId="0" borderId="0" applyFont="0" applyFill="0" applyBorder="0" applyAlignment="0" applyProtection="0"/>
    <xf numFmtId="0" fontId="36" fillId="3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21" fillId="0" borderId="0"/>
    <xf numFmtId="0" fontId="36" fillId="4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40" fillId="0" borderId="0"/>
    <xf numFmtId="0" fontId="36" fillId="2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1" fillId="0" borderId="0"/>
    <xf numFmtId="0" fontId="33" fillId="2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181" fontId="35" fillId="0" borderId="0" applyFont="0" applyFill="0" applyBorder="0" applyAlignment="0" applyProtection="0"/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44" fillId="0" borderId="0"/>
  </cellStyleXfs>
  <cellXfs count="182">
    <xf numFmtId="0" fontId="0" fillId="0" borderId="0" xfId="0"/>
    <xf numFmtId="0" fontId="1" fillId="0" borderId="0" xfId="0" applyFont="1" applyFill="1" applyAlignment="1"/>
    <xf numFmtId="0" fontId="2" fillId="2" borderId="0" xfId="28" applyFont="1" applyFill="1" applyAlignment="1">
      <alignment horizontal="left" vertical="center"/>
    </xf>
    <xf numFmtId="0" fontId="2" fillId="2" borderId="0" xfId="28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2" fillId="0" borderId="0" xfId="63" applyNumberFormat="1" applyFont="1" applyAlignment="1">
      <alignment vertical="center" wrapText="1"/>
    </xf>
    <xf numFmtId="14" fontId="5" fillId="3" borderId="1" xfId="12" applyNumberFormat="1" applyFont="1" applyFill="1" applyBorder="1" applyAlignment="1" applyProtection="1">
      <alignment horizontal="center" vertical="center" wrapText="1"/>
      <protection locked="0" hidden="1"/>
    </xf>
    <xf numFmtId="14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5" fillId="4" borderId="1" xfId="12" applyFont="1" applyFill="1" applyBorder="1" applyAlignment="1" applyProtection="1">
      <alignment horizontal="center" vertical="center" wrapText="1"/>
      <protection hidden="1"/>
    </xf>
    <xf numFmtId="0" fontId="5" fillId="5" borderId="0" xfId="12" applyFont="1" applyFill="1" applyAlignment="1" applyProtection="1">
      <alignment vertical="center"/>
      <protection locked="0"/>
    </xf>
    <xf numFmtId="0" fontId="5" fillId="6" borderId="1" xfId="12" applyNumberFormat="1" applyFont="1" applyFill="1" applyBorder="1" applyAlignment="1" applyProtection="1">
      <alignment horizontal="left" vertical="center" wrapText="1"/>
      <protection hidden="1"/>
    </xf>
    <xf numFmtId="10" fontId="6" fillId="0" borderId="1" xfId="0" applyNumberFormat="1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6" fillId="0" borderId="1" xfId="12" applyFont="1" applyFill="1" applyBorder="1" applyAlignment="1" applyProtection="1">
      <alignment vertical="top" wrapText="1"/>
      <protection hidden="1"/>
    </xf>
    <xf numFmtId="184" fontId="6" fillId="0" borderId="1" xfId="0" applyNumberFormat="1" applyFont="1" applyFill="1" applyBorder="1" applyAlignment="1">
      <alignment horizontal="center" vertical="center" wrapText="1"/>
    </xf>
    <xf numFmtId="184" fontId="6" fillId="0" borderId="1" xfId="0" applyNumberFormat="1" applyFont="1" applyFill="1" applyBorder="1" applyAlignment="1">
      <alignment vertical="center" wrapText="1"/>
    </xf>
    <xf numFmtId="0" fontId="6" fillId="0" borderId="1" xfId="12" applyFont="1" applyFill="1" applyBorder="1" applyAlignment="1" applyProtection="1">
      <alignment vertical="top"/>
      <protection hidden="1"/>
    </xf>
    <xf numFmtId="0" fontId="5" fillId="6" borderId="1" xfId="12" applyFont="1" applyFill="1" applyBorder="1" applyAlignment="1" applyProtection="1">
      <alignment vertical="center" wrapText="1"/>
      <protection hidden="1"/>
    </xf>
    <xf numFmtId="0" fontId="6" fillId="0" borderId="1" xfId="0" applyFont="1" applyFill="1" applyBorder="1" applyAlignment="1">
      <alignment horizontal="left" vertical="center" wrapText="1"/>
    </xf>
    <xf numFmtId="9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3" borderId="1" xfId="12" applyFont="1" applyFill="1" applyBorder="1" applyAlignment="1" applyProtection="1">
      <alignment horizontal="center" vertical="center" wrapText="1"/>
      <protection locked="0"/>
    </xf>
    <xf numFmtId="0" fontId="5" fillId="3" borderId="1" xfId="12" applyFont="1" applyFill="1" applyBorder="1" applyAlignment="1" applyProtection="1">
      <alignment horizontal="center" vertical="center"/>
      <protection locked="0"/>
    </xf>
    <xf numFmtId="184" fontId="5" fillId="7" borderId="1" xfId="12" applyNumberFormat="1" applyFont="1" applyFill="1" applyBorder="1" applyAlignment="1" applyProtection="1">
      <alignment horizontal="center" vertical="center"/>
      <protection locked="0"/>
    </xf>
    <xf numFmtId="177" fontId="5" fillId="6" borderId="1" xfId="12" applyNumberFormat="1" applyFont="1" applyFill="1" applyBorder="1" applyAlignment="1" applyProtection="1">
      <alignment horizontal="center" vertical="center"/>
    </xf>
    <xf numFmtId="0" fontId="5" fillId="3" borderId="2" xfId="12" applyFont="1" applyFill="1" applyBorder="1" applyAlignment="1" applyProtection="1">
      <alignment horizontal="center" vertical="center" wrapText="1"/>
      <protection locked="0"/>
    </xf>
    <xf numFmtId="0" fontId="5" fillId="3" borderId="1" xfId="12" applyFont="1" applyFill="1" applyBorder="1" applyAlignment="1" applyProtection="1">
      <alignment horizontal="left" vertical="center"/>
      <protection locked="0"/>
    </xf>
    <xf numFmtId="0" fontId="5" fillId="3" borderId="3" xfId="12" applyFont="1" applyFill="1" applyBorder="1" applyAlignment="1" applyProtection="1">
      <alignment horizontal="center" vertical="center" wrapText="1"/>
      <protection locked="0"/>
    </xf>
    <xf numFmtId="0" fontId="5" fillId="3" borderId="4" xfId="12" applyFont="1" applyFill="1" applyBorder="1" applyAlignment="1" applyProtection="1">
      <alignment horizontal="center" vertical="center" wrapText="1"/>
      <protection locked="0"/>
    </xf>
    <xf numFmtId="0" fontId="5" fillId="8" borderId="1" xfId="12" applyFont="1" applyFill="1" applyBorder="1" applyAlignment="1" applyProtection="1">
      <alignment horizontal="center" vertical="center" wrapText="1"/>
    </xf>
    <xf numFmtId="176" fontId="5" fillId="9" borderId="1" xfId="12" applyNumberFormat="1" applyFont="1" applyFill="1" applyBorder="1" applyAlignment="1" applyProtection="1">
      <alignment horizontal="center" vertical="center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0" xfId="0" applyFont="1"/>
    <xf numFmtId="0" fontId="0" fillId="0" borderId="0" xfId="0" applyAlignment="1"/>
    <xf numFmtId="49" fontId="2" fillId="0" borderId="0" xfId="63" applyNumberFormat="1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49" fontId="11" fillId="0" borderId="0" xfId="63" applyNumberFormat="1" applyFont="1" applyAlignment="1">
      <alignment horizontal="center" vertical="center" wrapText="1"/>
    </xf>
    <xf numFmtId="49" fontId="11" fillId="0" borderId="0" xfId="63" applyNumberFormat="1" applyFont="1" applyAlignment="1">
      <alignment vertical="center" wrapText="1"/>
    </xf>
    <xf numFmtId="49" fontId="2" fillId="0" borderId="0" xfId="63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49" fontId="13" fillId="0" borderId="0" xfId="63" applyNumberFormat="1" applyFont="1" applyAlignment="1">
      <alignment vertical="center" wrapText="1"/>
    </xf>
    <xf numFmtId="0" fontId="14" fillId="10" borderId="1" xfId="61" applyFont="1" applyFill="1" applyBorder="1" applyAlignment="1" applyProtection="1">
      <alignment horizontal="center" vertical="center"/>
      <protection locked="0"/>
    </xf>
    <xf numFmtId="49" fontId="2" fillId="0" borderId="0" xfId="63" applyNumberFormat="1" applyFont="1" applyAlignment="1">
      <alignment horizontal="center" vertical="center"/>
    </xf>
    <xf numFmtId="49" fontId="2" fillId="0" borderId="0" xfId="63" applyNumberFormat="1" applyFont="1" applyAlignment="1">
      <alignment vertical="center"/>
    </xf>
    <xf numFmtId="0" fontId="11" fillId="0" borderId="1" xfId="63" applyNumberFormat="1" applyFont="1" applyBorder="1" applyAlignment="1">
      <alignment horizontal="center" vertical="center" wrapText="1"/>
    </xf>
    <xf numFmtId="49" fontId="11" fillId="0" borderId="1" xfId="63" applyNumberFormat="1" applyFont="1" applyBorder="1" applyAlignment="1">
      <alignment vertical="center" wrapText="1"/>
    </xf>
    <xf numFmtId="49" fontId="11" fillId="0" borderId="1" xfId="63" applyNumberFormat="1" applyFont="1" applyBorder="1" applyAlignment="1">
      <alignment horizontal="center" vertical="center" wrapText="1"/>
    </xf>
    <xf numFmtId="0" fontId="15" fillId="0" borderId="0" xfId="0" applyFont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49" fontId="4" fillId="0" borderId="0" xfId="0" applyNumberFormat="1" applyFont="1" applyAlignment="1">
      <alignment horizontal="left" vertical="center"/>
    </xf>
    <xf numFmtId="49" fontId="11" fillId="0" borderId="1" xfId="63" applyNumberFormat="1" applyFont="1" applyFill="1" applyBorder="1" applyAlignment="1">
      <alignment horizontal="center" vertical="center" wrapText="1"/>
    </xf>
    <xf numFmtId="49" fontId="11" fillId="0" borderId="1" xfId="63" applyNumberFormat="1" applyFont="1" applyFill="1" applyBorder="1" applyAlignment="1">
      <alignment vertical="center" wrapText="1"/>
    </xf>
    <xf numFmtId="49" fontId="11" fillId="0" borderId="1" xfId="63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63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63" applyNumberFormat="1" applyFont="1" applyFill="1" applyBorder="1" applyAlignment="1">
      <alignment vertical="center" wrapText="1"/>
    </xf>
    <xf numFmtId="14" fontId="2" fillId="0" borderId="1" xfId="63" applyNumberFormat="1" applyFont="1" applyFill="1" applyBorder="1" applyAlignment="1">
      <alignment horizontal="center" vertical="center" wrapText="1"/>
    </xf>
    <xf numFmtId="49" fontId="11" fillId="3" borderId="8" xfId="0" applyNumberFormat="1" applyFont="1" applyFill="1" applyBorder="1" applyAlignment="1">
      <alignment horizontal="center" vertical="center" wrapText="1"/>
    </xf>
    <xf numFmtId="49" fontId="11" fillId="3" borderId="9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49" fontId="11" fillId="3" borderId="10" xfId="0" applyNumberFormat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1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1" fillId="2" borderId="0" xfId="61" applyFont="1" applyFill="1" applyAlignment="1" applyProtection="1">
      <alignment horizontal="center" vertical="center"/>
      <protection locked="0"/>
    </xf>
    <xf numFmtId="0" fontId="11" fillId="2" borderId="0" xfId="45" applyFont="1" applyFill="1" applyAlignment="1" applyProtection="1">
      <alignment vertical="center"/>
      <protection locked="0"/>
    </xf>
    <xf numFmtId="0" fontId="11" fillId="5" borderId="0" xfId="12" applyFont="1" applyFill="1" applyAlignment="1" applyProtection="1">
      <alignment vertical="center"/>
      <protection locked="0"/>
    </xf>
    <xf numFmtId="0" fontId="11" fillId="5" borderId="0" xfId="12" applyFont="1" applyFill="1" applyAlignment="1" applyProtection="1">
      <alignment horizontal="center" vertical="center"/>
      <protection locked="0"/>
    </xf>
    <xf numFmtId="0" fontId="9" fillId="5" borderId="0" xfId="12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>
      <alignment horizontal="left" vertical="center"/>
    </xf>
    <xf numFmtId="0" fontId="11" fillId="3" borderId="1" xfId="45" applyFont="1" applyFill="1" applyBorder="1" applyAlignment="1" applyProtection="1">
      <alignment horizontal="left" vertical="center"/>
    </xf>
    <xf numFmtId="0" fontId="11" fillId="2" borderId="1" xfId="45" applyFont="1" applyFill="1" applyBorder="1" applyAlignment="1" applyProtection="1">
      <alignment vertical="center"/>
      <protection locked="0"/>
    </xf>
    <xf numFmtId="0" fontId="11" fillId="2" borderId="0" xfId="45" applyFont="1" applyFill="1" applyAlignment="1" applyProtection="1">
      <alignment vertical="center" wrapText="1"/>
      <protection locked="0"/>
    </xf>
    <xf numFmtId="0" fontId="11" fillId="2" borderId="0" xfId="64" applyFont="1" applyFill="1" applyBorder="1" applyAlignment="1" applyProtection="1">
      <alignment horizontal="left" vertical="center"/>
    </xf>
    <xf numFmtId="10" fontId="11" fillId="2" borderId="1" xfId="45" applyNumberFormat="1" applyFont="1" applyFill="1" applyBorder="1" applyAlignment="1" applyProtection="1">
      <alignment vertical="center"/>
      <protection locked="0"/>
    </xf>
    <xf numFmtId="0" fontId="11" fillId="11" borderId="1" xfId="45" applyFont="1" applyFill="1" applyBorder="1" applyAlignment="1" applyProtection="1">
      <alignment horizontal="left" vertical="center"/>
    </xf>
    <xf numFmtId="0" fontId="11" fillId="5" borderId="0" xfId="12" applyFont="1" applyFill="1" applyBorder="1" applyAlignment="1" applyProtection="1">
      <alignment vertical="center"/>
      <protection locked="0"/>
    </xf>
    <xf numFmtId="0" fontId="11" fillId="5" borderId="0" xfId="12" applyFont="1" applyFill="1" applyBorder="1" applyAlignment="1" applyProtection="1">
      <alignment horizontal="center" vertical="center"/>
      <protection locked="0"/>
    </xf>
    <xf numFmtId="0" fontId="11" fillId="2" borderId="0" xfId="45" applyFont="1" applyFill="1" applyBorder="1" applyAlignment="1" applyProtection="1">
      <alignment vertical="center"/>
      <protection locked="0"/>
    </xf>
    <xf numFmtId="0" fontId="11" fillId="2" borderId="0" xfId="61" applyFont="1" applyFill="1" applyAlignment="1" applyProtection="1">
      <alignment horizontal="left" vertical="center"/>
      <protection locked="0"/>
    </xf>
    <xf numFmtId="0" fontId="11" fillId="2" borderId="0" xfId="61" applyFont="1" applyFill="1" applyBorder="1" applyAlignment="1" applyProtection="1">
      <alignment horizontal="center" vertical="center"/>
      <protection locked="0"/>
    </xf>
    <xf numFmtId="0" fontId="11" fillId="10" borderId="13" xfId="61" applyFont="1" applyFill="1" applyBorder="1" applyAlignment="1" applyProtection="1">
      <alignment horizontal="center" vertical="center"/>
      <protection locked="0"/>
    </xf>
    <xf numFmtId="0" fontId="11" fillId="2" borderId="13" xfId="45" applyFont="1" applyFill="1" applyBorder="1" applyAlignment="1" applyProtection="1">
      <alignment vertical="center"/>
      <protection locked="0"/>
    </xf>
    <xf numFmtId="0" fontId="19" fillId="0" borderId="0" xfId="0" applyFont="1" applyFill="1" applyAlignment="1"/>
    <xf numFmtId="0" fontId="5" fillId="0" borderId="1" xfId="0" applyFont="1" applyFill="1" applyBorder="1" applyAlignment="1">
      <alignment horizontal="left" vertical="top" wrapText="1"/>
    </xf>
    <xf numFmtId="0" fontId="11" fillId="10" borderId="14" xfId="61" applyFont="1" applyFill="1" applyBorder="1" applyAlignment="1" applyProtection="1">
      <alignment horizontal="left" vertical="center"/>
      <protection locked="0"/>
    </xf>
    <xf numFmtId="0" fontId="11" fillId="10" borderId="13" xfId="61" applyFont="1" applyFill="1" applyBorder="1" applyAlignment="1" applyProtection="1">
      <alignment horizontal="left" vertical="center"/>
      <protection locked="0"/>
    </xf>
    <xf numFmtId="0" fontId="11" fillId="2" borderId="0" xfId="61" applyFont="1" applyFill="1" applyBorder="1" applyAlignment="1" applyProtection="1">
      <alignment horizontal="left" vertical="center"/>
      <protection locked="0"/>
    </xf>
    <xf numFmtId="0" fontId="11" fillId="0" borderId="14" xfId="61" applyFont="1" applyFill="1" applyBorder="1" applyAlignment="1" applyProtection="1">
      <alignment horizontal="left" vertical="center"/>
      <protection locked="0"/>
    </xf>
    <xf numFmtId="0" fontId="11" fillId="0" borderId="14" xfId="61" applyFont="1" applyFill="1" applyBorder="1" applyAlignment="1" applyProtection="1">
      <alignment horizontal="center" vertical="center"/>
      <protection locked="0"/>
    </xf>
    <xf numFmtId="0" fontId="11" fillId="5" borderId="1" xfId="12" applyFont="1" applyFill="1" applyBorder="1" applyAlignment="1" applyProtection="1">
      <alignment horizontal="left" vertical="top" wrapText="1"/>
      <protection locked="0"/>
    </xf>
    <xf numFmtId="0" fontId="11" fillId="5" borderId="1" xfId="12" applyFont="1" applyFill="1" applyBorder="1" applyAlignment="1" applyProtection="1">
      <alignment horizontal="left" vertical="top"/>
      <protection locked="0"/>
    </xf>
    <xf numFmtId="0" fontId="11" fillId="5" borderId="0" xfId="12" applyFont="1" applyFill="1" applyAlignment="1" applyProtection="1">
      <alignment horizontal="left" vertical="top"/>
      <protection locked="0"/>
    </xf>
    <xf numFmtId="0" fontId="20" fillId="5" borderId="0" xfId="12" applyFont="1" applyFill="1" applyAlignment="1" applyProtection="1">
      <alignment vertical="center"/>
      <protection locked="0"/>
    </xf>
    <xf numFmtId="0" fontId="21" fillId="0" borderId="0" xfId="38" applyFont="1" applyAlignment="1">
      <alignment vertical="top"/>
    </xf>
    <xf numFmtId="0" fontId="2" fillId="0" borderId="0" xfId="38" applyFont="1">
      <alignment vertical="center"/>
    </xf>
    <xf numFmtId="0" fontId="21" fillId="0" borderId="0" xfId="38" applyFont="1">
      <alignment vertical="center"/>
    </xf>
    <xf numFmtId="0" fontId="21" fillId="0" borderId="0" xfId="38" applyFont="1" applyAlignment="1">
      <alignment horizontal="center" vertical="center"/>
    </xf>
    <xf numFmtId="0" fontId="22" fillId="0" borderId="0" xfId="38" applyFont="1" applyBorder="1" applyAlignment="1">
      <alignment horizontal="center" vertical="top"/>
    </xf>
    <xf numFmtId="0" fontId="23" fillId="0" borderId="8" xfId="30" applyFont="1" applyFill="1" applyBorder="1" applyAlignment="1">
      <alignment horizontal="center" vertical="center" wrapText="1"/>
    </xf>
    <xf numFmtId="0" fontId="23" fillId="0" borderId="9" xfId="30" applyFont="1" applyFill="1" applyBorder="1" applyAlignment="1">
      <alignment horizontal="center" vertical="center" wrapText="1"/>
    </xf>
    <xf numFmtId="0" fontId="23" fillId="0" borderId="10" xfId="30" applyFont="1" applyFill="1" applyBorder="1" applyAlignment="1">
      <alignment horizontal="center" vertical="center" wrapText="1"/>
    </xf>
    <xf numFmtId="0" fontId="2" fillId="0" borderId="15" xfId="38" applyFont="1" applyBorder="1" applyAlignment="1">
      <alignment horizontal="center" vertical="center" wrapText="1"/>
    </xf>
    <xf numFmtId="0" fontId="2" fillId="0" borderId="4" xfId="38" applyFont="1" applyBorder="1" applyAlignment="1">
      <alignment horizontal="justify" vertical="center" wrapText="1"/>
    </xf>
    <xf numFmtId="0" fontId="2" fillId="0" borderId="16" xfId="38" applyFont="1" applyBorder="1" applyAlignment="1">
      <alignment horizontal="center" vertical="center" wrapText="1"/>
    </xf>
    <xf numFmtId="14" fontId="2" fillId="0" borderId="17" xfId="38" applyNumberFormat="1" applyFont="1" applyBorder="1" applyAlignment="1">
      <alignment horizontal="center" vertical="center" wrapText="1"/>
    </xf>
    <xf numFmtId="0" fontId="2" fillId="0" borderId="5" xfId="38" applyFont="1" applyBorder="1" applyAlignment="1">
      <alignment horizontal="center" vertical="center" wrapText="1"/>
    </xf>
    <xf numFmtId="0" fontId="2" fillId="0" borderId="1" xfId="38" applyFont="1" applyBorder="1" applyAlignment="1">
      <alignment horizontal="justify" vertical="center" wrapText="1"/>
    </xf>
    <xf numFmtId="14" fontId="2" fillId="0" borderId="11" xfId="38" applyNumberFormat="1" applyFont="1" applyBorder="1" applyAlignment="1">
      <alignment horizontal="center" vertical="center" wrapText="1"/>
    </xf>
    <xf numFmtId="0" fontId="9" fillId="0" borderId="18" xfId="38" applyFont="1" applyBorder="1" applyAlignment="1">
      <alignment horizontal="center" vertical="center" wrapText="1"/>
    </xf>
    <xf numFmtId="0" fontId="24" fillId="0" borderId="19" xfId="38" applyFont="1" applyBorder="1" applyAlignment="1">
      <alignment horizontal="left" vertical="center" wrapText="1"/>
    </xf>
    <xf numFmtId="0" fontId="24" fillId="0" borderId="20" xfId="38" applyFont="1" applyBorder="1" applyAlignment="1">
      <alignment horizontal="center" vertical="center" wrapText="1"/>
    </xf>
    <xf numFmtId="180" fontId="9" fillId="0" borderId="21" xfId="38" applyNumberFormat="1" applyFont="1" applyBorder="1" applyAlignment="1">
      <alignment horizontal="center" vertical="center" wrapText="1"/>
    </xf>
    <xf numFmtId="0" fontId="2" fillId="0" borderId="19" xfId="38" applyFont="1" applyFill="1" applyBorder="1" applyAlignment="1">
      <alignment horizontal="left" vertical="center" wrapText="1"/>
    </xf>
    <xf numFmtId="0" fontId="2" fillId="0" borderId="20" xfId="38" applyFont="1" applyFill="1" applyBorder="1" applyAlignment="1">
      <alignment horizontal="center" vertical="center" wrapText="1"/>
    </xf>
    <xf numFmtId="180" fontId="2" fillId="0" borderId="21" xfId="38" applyNumberFormat="1" applyFont="1" applyFill="1" applyBorder="1" applyAlignment="1">
      <alignment horizontal="center" vertical="center" wrapText="1"/>
    </xf>
    <xf numFmtId="0" fontId="2" fillId="0" borderId="19" xfId="38" applyFont="1" applyBorder="1" applyAlignment="1">
      <alignment horizontal="left" vertical="center" wrapText="1"/>
    </xf>
    <xf numFmtId="0" fontId="2" fillId="0" borderId="20" xfId="38" applyFont="1" applyBorder="1" applyAlignment="1">
      <alignment horizontal="center" vertical="center" wrapText="1"/>
    </xf>
    <xf numFmtId="0" fontId="2" fillId="0" borderId="22" xfId="38" applyFont="1" applyBorder="1" applyAlignment="1">
      <alignment horizontal="center" vertical="center" wrapText="1"/>
    </xf>
    <xf numFmtId="0" fontId="2" fillId="0" borderId="23" xfId="38" applyFont="1" applyBorder="1" applyAlignment="1">
      <alignment horizontal="left" vertical="center" wrapText="1"/>
    </xf>
    <xf numFmtId="0" fontId="2" fillId="0" borderId="24" xfId="38" applyFont="1" applyBorder="1" applyAlignment="1">
      <alignment horizontal="center" vertical="center" wrapText="1"/>
    </xf>
    <xf numFmtId="180" fontId="2" fillId="0" borderId="25" xfId="38" applyNumberFormat="1" applyFont="1" applyBorder="1" applyAlignment="1">
      <alignment horizontal="center" vertical="center" wrapText="1"/>
    </xf>
    <xf numFmtId="0" fontId="25" fillId="12" borderId="0" xfId="60" applyFont="1" applyFill="1"/>
    <xf numFmtId="0" fontId="25" fillId="0" borderId="0" xfId="60" applyFont="1"/>
    <xf numFmtId="0" fontId="25" fillId="12" borderId="0" xfId="60" applyFont="1" applyFill="1" applyBorder="1"/>
    <xf numFmtId="0" fontId="26" fillId="12" borderId="26" xfId="16" applyFont="1" applyFill="1" applyBorder="1" applyAlignment="1">
      <alignment horizontal="center" vertical="center" wrapText="1"/>
    </xf>
    <xf numFmtId="0" fontId="26" fillId="12" borderId="27" xfId="16" applyFont="1" applyFill="1" applyBorder="1" applyAlignment="1">
      <alignment horizontal="center" vertical="center" wrapText="1"/>
    </xf>
    <xf numFmtId="0" fontId="26" fillId="12" borderId="28" xfId="16" applyFont="1" applyFill="1" applyBorder="1" applyAlignment="1">
      <alignment horizontal="center" vertical="center" wrapText="1"/>
    </xf>
    <xf numFmtId="0" fontId="27" fillId="12" borderId="0" xfId="50" applyFont="1" applyFill="1" applyBorder="1"/>
    <xf numFmtId="0" fontId="27" fillId="12" borderId="0" xfId="50" applyFont="1" applyFill="1" applyBorder="1" applyAlignment="1">
      <alignment horizontal="left"/>
    </xf>
    <xf numFmtId="15" fontId="27" fillId="12" borderId="0" xfId="50" applyNumberFormat="1" applyFont="1" applyFill="1" applyBorder="1" applyAlignment="1">
      <alignment horizontal="left"/>
    </xf>
    <xf numFmtId="0" fontId="28" fillId="12" borderId="0" xfId="50" applyFont="1" applyFill="1" applyBorder="1" applyAlignment="1">
      <alignment horizontal="center"/>
    </xf>
    <xf numFmtId="0" fontId="29" fillId="13" borderId="8" xfId="50" applyFont="1" applyFill="1" applyBorder="1" applyAlignment="1">
      <alignment horizontal="center" vertical="center" wrapText="1"/>
    </xf>
    <xf numFmtId="0" fontId="29" fillId="13" borderId="9" xfId="50" applyFont="1" applyFill="1" applyBorder="1" applyAlignment="1">
      <alignment horizontal="center" vertical="center" wrapText="1"/>
    </xf>
    <xf numFmtId="0" fontId="29" fillId="13" borderId="29" xfId="50" applyFont="1" applyFill="1" applyBorder="1" applyAlignment="1">
      <alignment horizontal="center" vertical="center" wrapText="1"/>
    </xf>
    <xf numFmtId="0" fontId="29" fillId="13" borderId="30" xfId="50" applyFont="1" applyFill="1" applyBorder="1" applyAlignment="1">
      <alignment horizontal="center" vertical="center" wrapText="1"/>
    </xf>
    <xf numFmtId="0" fontId="29" fillId="13" borderId="31" xfId="50" applyFont="1" applyFill="1" applyBorder="1" applyAlignment="1">
      <alignment horizontal="center" vertical="center" wrapText="1"/>
    </xf>
    <xf numFmtId="182" fontId="27" fillId="12" borderId="5" xfId="59" applyNumberFormat="1" applyFont="1" applyFill="1" applyBorder="1" applyAlignment="1">
      <alignment horizontal="center" vertical="center"/>
    </xf>
    <xf numFmtId="14" fontId="27" fillId="12" borderId="1" xfId="50" applyNumberFormat="1" applyFont="1" applyFill="1" applyBorder="1" applyAlignment="1">
      <alignment horizontal="center" vertical="center"/>
    </xf>
    <xf numFmtId="0" fontId="27" fillId="12" borderId="1" xfId="50" applyNumberFormat="1" applyFont="1" applyFill="1" applyBorder="1" applyAlignment="1">
      <alignment horizontal="center" vertical="center"/>
    </xf>
    <xf numFmtId="0" fontId="27" fillId="12" borderId="32" xfId="50" applyNumberFormat="1" applyFont="1" applyFill="1" applyBorder="1" applyAlignment="1">
      <alignment horizontal="center" vertical="center"/>
    </xf>
    <xf numFmtId="0" fontId="27" fillId="12" borderId="33" xfId="50" applyNumberFormat="1" applyFont="1" applyFill="1" applyBorder="1" applyAlignment="1">
      <alignment horizontal="center" vertical="center"/>
    </xf>
    <xf numFmtId="0" fontId="27" fillId="12" borderId="34" xfId="50" applyNumberFormat="1" applyFont="1" applyFill="1" applyBorder="1" applyAlignment="1">
      <alignment horizontal="center" vertical="center"/>
    </xf>
    <xf numFmtId="14" fontId="27" fillId="12" borderId="1" xfId="59" applyNumberFormat="1" applyFont="1" applyFill="1" applyBorder="1" applyAlignment="1">
      <alignment horizontal="center" vertical="center" wrapText="1"/>
    </xf>
    <xf numFmtId="0" fontId="27" fillId="12" borderId="1" xfId="50" applyNumberFormat="1" applyFont="1" applyFill="1" applyBorder="1" applyAlignment="1">
      <alignment horizontal="center" vertical="center" wrapText="1"/>
    </xf>
    <xf numFmtId="182" fontId="27" fillId="12" borderId="35" xfId="59" applyNumberFormat="1" applyFont="1" applyFill="1" applyBorder="1" applyAlignment="1">
      <alignment horizontal="center" vertical="center"/>
    </xf>
    <xf numFmtId="14" fontId="27" fillId="12" borderId="2" xfId="59" applyNumberFormat="1" applyFont="1" applyFill="1" applyBorder="1" applyAlignment="1">
      <alignment horizontal="center" vertical="center" wrapText="1"/>
    </xf>
    <xf numFmtId="0" fontId="27" fillId="12" borderId="2" xfId="50" applyNumberFormat="1" applyFont="1" applyFill="1" applyBorder="1" applyAlignment="1">
      <alignment horizontal="center" vertical="center" wrapText="1"/>
    </xf>
    <xf numFmtId="0" fontId="27" fillId="12" borderId="36" xfId="50" applyNumberFormat="1" applyFont="1" applyFill="1" applyBorder="1" applyAlignment="1">
      <alignment horizontal="center" vertical="center"/>
    </xf>
    <xf numFmtId="0" fontId="27" fillId="12" borderId="37" xfId="50" applyNumberFormat="1" applyFont="1" applyFill="1" applyBorder="1" applyAlignment="1">
      <alignment horizontal="center" vertical="center"/>
    </xf>
    <xf numFmtId="0" fontId="27" fillId="12" borderId="38" xfId="50" applyNumberFormat="1" applyFont="1" applyFill="1" applyBorder="1" applyAlignment="1">
      <alignment horizontal="center" vertical="center"/>
    </xf>
    <xf numFmtId="182" fontId="27" fillId="12" borderId="6" xfId="59" applyNumberFormat="1" applyFont="1" applyFill="1" applyBorder="1" applyAlignment="1">
      <alignment horizontal="center" vertical="center"/>
    </xf>
    <xf numFmtId="14" fontId="27" fillId="12" borderId="7" xfId="59" applyNumberFormat="1" applyFont="1" applyFill="1" applyBorder="1" applyAlignment="1">
      <alignment horizontal="center" vertical="center" wrapText="1"/>
    </xf>
    <xf numFmtId="0" fontId="27" fillId="12" borderId="7" xfId="50" applyNumberFormat="1" applyFont="1" applyFill="1" applyBorder="1" applyAlignment="1">
      <alignment horizontal="center" vertical="center" wrapText="1"/>
    </xf>
    <xf numFmtId="0" fontId="27" fillId="12" borderId="39" xfId="50" applyNumberFormat="1" applyFont="1" applyFill="1" applyBorder="1" applyAlignment="1">
      <alignment horizontal="center" vertical="center"/>
    </xf>
    <xf numFmtId="0" fontId="27" fillId="12" borderId="40" xfId="50" applyNumberFormat="1" applyFont="1" applyFill="1" applyBorder="1" applyAlignment="1">
      <alignment horizontal="center" vertical="center"/>
    </xf>
    <xf numFmtId="0" fontId="27" fillId="12" borderId="41" xfId="50" applyNumberFormat="1" applyFont="1" applyFill="1" applyBorder="1" applyAlignment="1">
      <alignment horizontal="center" vertical="center"/>
    </xf>
    <xf numFmtId="0" fontId="27" fillId="12" borderId="0" xfId="50" applyFont="1" applyFill="1"/>
    <xf numFmtId="184" fontId="6" fillId="0" borderId="1" xfId="0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標準_単体テスト実施状況報告書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常规_项目计划-B" xfId="12"/>
    <cellStyle name="百分比" xfId="13" builtinId="5"/>
    <cellStyle name="已访问的超链接" xfId="14" builtinId="9"/>
    <cellStyle name="注释" xfId="15" builtinId="10"/>
    <cellStyle name="Header 1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常规_测试总结报告" xfId="28"/>
    <cellStyle name="计算" xfId="29" builtinId="22"/>
    <cellStyle name="Normal 2 2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常规_封页 2" xfId="38"/>
    <cellStyle name="桁区切り 2" xfId="39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常规_TD206测试总结报告模板1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Normal 2" xfId="50"/>
    <cellStyle name="40% - 强调文字颜色 4" xfId="51" builtinId="43"/>
    <cellStyle name="强调文字颜色 5" xfId="52" builtinId="45"/>
    <cellStyle name="40% - 强调文字颜色 5" xfId="53" builtinId="47"/>
    <cellStyle name="常规_FBD_TT01测试计划" xfId="54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Comma_UM HPC Pricing Summary" xfId="59"/>
    <cellStyle name="常规 2" xfId="60"/>
    <cellStyle name="常规_3GSS_NSFT_集成测试问题统计" xfId="61"/>
    <cellStyle name="常规_TD-E06T03测试问题卡" xfId="62"/>
    <cellStyle name="常规_副本sstCC" xfId="63"/>
    <cellStyle name="样式 1" xfId="64"/>
  </cellStyles>
  <tableStyles count="0" defaultTableStyle="TableStyleMedium2" defaultPivotStyle="Pivot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altLang="en-US"/>
              <a:t>等级分布</a:t>
            </a:r>
            <a:endParaRPr altLang="en-US"/>
          </a:p>
        </c:rich>
      </c:tx>
      <c:layout>
        <c:manualLayout>
          <c:xMode val="edge"/>
          <c:yMode val="edge"/>
          <c:x val="0.36179295624333"/>
          <c:y val="0.04259634888438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缺陷统计分析!$H$16</c:f>
              <c:strCache>
                <c:ptCount val="1"/>
                <c:pt idx="0">
                  <c:v>缺陷数量</c:v>
                </c:pt>
              </c:strCache>
            </c:strRef>
          </c:tx>
          <c:spPr/>
          <c:explosion val="0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097012456024441"/>
                  <c:y val="0.05767066652570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66497756391079"/>
                  <c:y val="0.07067166668584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22046043604208"/>
                      <c:h val="0.12900608519269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缺陷统计分析!$G$17:$G$20</c:f>
              <c:strCache>
                <c:ptCount val="4"/>
                <c:pt idx="0" c:formatCode="General">
                  <c:v>致命</c:v>
                </c:pt>
                <c:pt idx="1" c:formatCode="General">
                  <c:v>严重</c:v>
                </c:pt>
                <c:pt idx="2" c:formatCode="General">
                  <c:v>一般</c:v>
                </c:pt>
                <c:pt idx="3" c:formatCode="General">
                  <c:v>轻微</c:v>
                </c:pt>
              </c:strCache>
            </c:strRef>
          </c:cat>
          <c:val>
            <c:numRef>
              <c:f>缺陷统计分析!$H$17:$H$20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模块缺陷数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缺陷统计分析!$H$33</c:f>
              <c:strCache>
                <c:ptCount val="1"/>
                <c:pt idx="0">
                  <c:v>缺陷数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缺陷统计分析!$G$34:$G$46</c:f>
              <c:strCache>
                <c:ptCount val="13"/>
                <c:pt idx="0" c:formatCode="General">
                  <c:v>顾客Group</c:v>
                </c:pt>
                <c:pt idx="1" c:formatCode="General">
                  <c:v>顾客购买年代层</c:v>
                </c:pt>
                <c:pt idx="2" c:formatCode="General">
                  <c:v>商品module</c:v>
                </c:pt>
                <c:pt idx="3" c:formatCode="General">
                  <c:v>売上7日間趨勢図</c:v>
                </c:pt>
                <c:pt idx="4" c:formatCode="General">
                  <c:v>RetailMap</c:v>
                </c:pt>
                <c:pt idx="5" c:formatCode="General">
                  <c:v>売上分解(カテゴリー表形式）</c:v>
                </c:pt>
                <c:pt idx="6" c:formatCode="General">
                  <c:v>IDPOS酒</c:v>
                </c:pt>
                <c:pt idx="7" c:formatCode="General">
                  <c:v>店铺module</c:v>
                </c:pt>
                <c:pt idx="8" c:formatCode="General">
                  <c:v>IDPOS企业</c:v>
                </c:pt>
                <c:pt idx="9" c:formatCode="General">
                  <c:v>売上分解(ツリー）</c:v>
                </c:pt>
                <c:pt idx="10" c:formatCode="General">
                  <c:v>收藏</c:v>
                </c:pt>
                <c:pt idx="11" c:formatCode="General">
                  <c:v>単品リピート分析</c:v>
                </c:pt>
                <c:pt idx="12" c:formatCode="General">
                  <c:v>单品module</c:v>
                </c:pt>
              </c:strCache>
            </c:strRef>
          </c:cat>
          <c:val>
            <c:numRef>
              <c:f>缺陷统计分析!$H$34:$H$46</c:f>
              <c:numCache>
                <c:formatCode>General</c:formatCode>
                <c:ptCount val="13"/>
                <c:pt idx="0">
                  <c:v>30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01476175"/>
        <c:axId val="745982253"/>
      </c:barChart>
      <c:catAx>
        <c:axId val="101476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982253"/>
        <c:crosses val="autoZero"/>
        <c:auto val="1"/>
        <c:lblAlgn val="ctr"/>
        <c:lblOffset val="100"/>
        <c:noMultiLvlLbl val="0"/>
      </c:catAx>
      <c:valAx>
        <c:axId val="7459822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4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216535</xdr:colOff>
      <xdr:row>15</xdr:row>
      <xdr:rowOff>0</xdr:rowOff>
    </xdr:from>
    <xdr:to>
      <xdr:col>4</xdr:col>
      <xdr:colOff>1889760</xdr:colOff>
      <xdr:row>22</xdr:row>
      <xdr:rowOff>98425</xdr:rowOff>
    </xdr:to>
    <xdr:graphicFrame>
      <xdr:nvGraphicFramePr>
        <xdr:cNvPr id="2" name="图表 1"/>
        <xdr:cNvGraphicFramePr/>
      </xdr:nvGraphicFramePr>
      <xdr:xfrm>
        <a:off x="382270" y="3190875"/>
        <a:ext cx="4018915" cy="1565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216535</xdr:colOff>
      <xdr:row>30</xdr:row>
      <xdr:rowOff>120650</xdr:rowOff>
    </xdr:from>
    <xdr:to>
      <xdr:col>4</xdr:col>
      <xdr:colOff>1887220</xdr:colOff>
      <xdr:row>43</xdr:row>
      <xdr:rowOff>196215</xdr:rowOff>
    </xdr:to>
    <xdr:graphicFrame>
      <xdr:nvGraphicFramePr>
        <xdr:cNvPr id="3" name="图表 2"/>
        <xdr:cNvGraphicFramePr/>
      </xdr:nvGraphicFramePr>
      <xdr:xfrm>
        <a:off x="382270" y="6311900"/>
        <a:ext cx="4016375" cy="2799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showGridLines="0" workbookViewId="0">
      <selection activeCell="A1" sqref="A1"/>
    </sheetView>
  </sheetViews>
  <sheetFormatPr defaultColWidth="0" defaultRowHeight="17.25" outlineLevelCol="6"/>
  <cols>
    <col min="1" max="1" width="6.09166666666667" style="146" customWidth="1"/>
    <col min="2" max="7" width="13.725" style="147" customWidth="1"/>
    <col min="8" max="8" width="6.09166666666667" style="147" customWidth="1"/>
    <col min="9" max="9" width="0" style="147" hidden="1" customWidth="1"/>
    <col min="10" max="256" width="11.55" style="147" hidden="1"/>
    <col min="257" max="257" width="6.09166666666667" style="147" customWidth="1"/>
    <col min="258" max="263" width="13.725" style="147" customWidth="1"/>
    <col min="264" max="264" width="6.09166666666667" style="147" customWidth="1"/>
    <col min="265" max="265" width="11.55" style="147" hidden="1" customWidth="1"/>
    <col min="266" max="512" width="11.55" style="147" hidden="1"/>
    <col min="513" max="513" width="6.09166666666667" style="147" customWidth="1"/>
    <col min="514" max="519" width="13.725" style="147" customWidth="1"/>
    <col min="520" max="520" width="6.09166666666667" style="147" customWidth="1"/>
    <col min="521" max="521" width="11.55" style="147" hidden="1" customWidth="1"/>
    <col min="522" max="768" width="11.55" style="147" hidden="1"/>
    <col min="769" max="769" width="6.09166666666667" style="147" customWidth="1"/>
    <col min="770" max="775" width="13.725" style="147" customWidth="1"/>
    <col min="776" max="776" width="6.09166666666667" style="147" customWidth="1"/>
    <col min="777" max="777" width="11.55" style="147" hidden="1" customWidth="1"/>
    <col min="778" max="1024" width="11.55" style="147" hidden="1"/>
    <col min="1025" max="1025" width="6.09166666666667" style="147" customWidth="1"/>
    <col min="1026" max="1031" width="13.725" style="147" customWidth="1"/>
    <col min="1032" max="1032" width="6.09166666666667" style="147" customWidth="1"/>
    <col min="1033" max="1033" width="11.55" style="147" hidden="1" customWidth="1"/>
    <col min="1034" max="1280" width="11.55" style="147" hidden="1"/>
    <col min="1281" max="1281" width="6.09166666666667" style="147" customWidth="1"/>
    <col min="1282" max="1287" width="13.725" style="147" customWidth="1"/>
    <col min="1288" max="1288" width="6.09166666666667" style="147" customWidth="1"/>
    <col min="1289" max="1289" width="11.55" style="147" hidden="1" customWidth="1"/>
    <col min="1290" max="1536" width="11.55" style="147" hidden="1"/>
    <col min="1537" max="1537" width="6.09166666666667" style="147" customWidth="1"/>
    <col min="1538" max="1543" width="13.725" style="147" customWidth="1"/>
    <col min="1544" max="1544" width="6.09166666666667" style="147" customWidth="1"/>
    <col min="1545" max="1545" width="11.55" style="147" hidden="1" customWidth="1"/>
    <col min="1546" max="1792" width="11.55" style="147" hidden="1"/>
    <col min="1793" max="1793" width="6.09166666666667" style="147" customWidth="1"/>
    <col min="1794" max="1799" width="13.725" style="147" customWidth="1"/>
    <col min="1800" max="1800" width="6.09166666666667" style="147" customWidth="1"/>
    <col min="1801" max="1801" width="11.55" style="147" hidden="1" customWidth="1"/>
    <col min="1802" max="2048" width="11.55" style="147" hidden="1"/>
    <col min="2049" max="2049" width="6.09166666666667" style="147" customWidth="1"/>
    <col min="2050" max="2055" width="13.725" style="147" customWidth="1"/>
    <col min="2056" max="2056" width="6.09166666666667" style="147" customWidth="1"/>
    <col min="2057" max="2057" width="11.55" style="147" hidden="1" customWidth="1"/>
    <col min="2058" max="2304" width="11.55" style="147" hidden="1"/>
    <col min="2305" max="2305" width="6.09166666666667" style="147" customWidth="1"/>
    <col min="2306" max="2311" width="13.725" style="147" customWidth="1"/>
    <col min="2312" max="2312" width="6.09166666666667" style="147" customWidth="1"/>
    <col min="2313" max="2313" width="11.55" style="147" hidden="1" customWidth="1"/>
    <col min="2314" max="2560" width="11.55" style="147" hidden="1"/>
    <col min="2561" max="2561" width="6.09166666666667" style="147" customWidth="1"/>
    <col min="2562" max="2567" width="13.725" style="147" customWidth="1"/>
    <col min="2568" max="2568" width="6.09166666666667" style="147" customWidth="1"/>
    <col min="2569" max="2569" width="11.55" style="147" hidden="1" customWidth="1"/>
    <col min="2570" max="2816" width="11.55" style="147" hidden="1"/>
    <col min="2817" max="2817" width="6.09166666666667" style="147" customWidth="1"/>
    <col min="2818" max="2823" width="13.725" style="147" customWidth="1"/>
    <col min="2824" max="2824" width="6.09166666666667" style="147" customWidth="1"/>
    <col min="2825" max="2825" width="11.55" style="147" hidden="1" customWidth="1"/>
    <col min="2826" max="3072" width="11.55" style="147" hidden="1"/>
    <col min="3073" max="3073" width="6.09166666666667" style="147" customWidth="1"/>
    <col min="3074" max="3079" width="13.725" style="147" customWidth="1"/>
    <col min="3080" max="3080" width="6.09166666666667" style="147" customWidth="1"/>
    <col min="3081" max="3081" width="11.55" style="147" hidden="1" customWidth="1"/>
    <col min="3082" max="3328" width="11.55" style="147" hidden="1"/>
    <col min="3329" max="3329" width="6.09166666666667" style="147" customWidth="1"/>
    <col min="3330" max="3335" width="13.725" style="147" customWidth="1"/>
    <col min="3336" max="3336" width="6.09166666666667" style="147" customWidth="1"/>
    <col min="3337" max="3337" width="11.55" style="147" hidden="1" customWidth="1"/>
    <col min="3338" max="3584" width="11.55" style="147" hidden="1"/>
    <col min="3585" max="3585" width="6.09166666666667" style="147" customWidth="1"/>
    <col min="3586" max="3591" width="13.725" style="147" customWidth="1"/>
    <col min="3592" max="3592" width="6.09166666666667" style="147" customWidth="1"/>
    <col min="3593" max="3593" width="11.55" style="147" hidden="1" customWidth="1"/>
    <col min="3594" max="3840" width="11.55" style="147" hidden="1"/>
    <col min="3841" max="3841" width="6.09166666666667" style="147" customWidth="1"/>
    <col min="3842" max="3847" width="13.725" style="147" customWidth="1"/>
    <col min="3848" max="3848" width="6.09166666666667" style="147" customWidth="1"/>
    <col min="3849" max="3849" width="11.55" style="147" hidden="1" customWidth="1"/>
    <col min="3850" max="4096" width="11.55" style="147" hidden="1"/>
    <col min="4097" max="4097" width="6.09166666666667" style="147" customWidth="1"/>
    <col min="4098" max="4103" width="13.725" style="147" customWidth="1"/>
    <col min="4104" max="4104" width="6.09166666666667" style="147" customWidth="1"/>
    <col min="4105" max="4105" width="11.55" style="147" hidden="1" customWidth="1"/>
    <col min="4106" max="4352" width="11.55" style="147" hidden="1"/>
    <col min="4353" max="4353" width="6.09166666666667" style="147" customWidth="1"/>
    <col min="4354" max="4359" width="13.725" style="147" customWidth="1"/>
    <col min="4360" max="4360" width="6.09166666666667" style="147" customWidth="1"/>
    <col min="4361" max="4361" width="11.55" style="147" hidden="1" customWidth="1"/>
    <col min="4362" max="4608" width="11.55" style="147" hidden="1"/>
    <col min="4609" max="4609" width="6.09166666666667" style="147" customWidth="1"/>
    <col min="4610" max="4615" width="13.725" style="147" customWidth="1"/>
    <col min="4616" max="4616" width="6.09166666666667" style="147" customWidth="1"/>
    <col min="4617" max="4617" width="11.55" style="147" hidden="1" customWidth="1"/>
    <col min="4618" max="4864" width="11.55" style="147" hidden="1"/>
    <col min="4865" max="4865" width="6.09166666666667" style="147" customWidth="1"/>
    <col min="4866" max="4871" width="13.725" style="147" customWidth="1"/>
    <col min="4872" max="4872" width="6.09166666666667" style="147" customWidth="1"/>
    <col min="4873" max="4873" width="11.55" style="147" hidden="1" customWidth="1"/>
    <col min="4874" max="5120" width="11.55" style="147" hidden="1"/>
    <col min="5121" max="5121" width="6.09166666666667" style="147" customWidth="1"/>
    <col min="5122" max="5127" width="13.725" style="147" customWidth="1"/>
    <col min="5128" max="5128" width="6.09166666666667" style="147" customWidth="1"/>
    <col min="5129" max="5129" width="11.55" style="147" hidden="1" customWidth="1"/>
    <col min="5130" max="5376" width="11.55" style="147" hidden="1"/>
    <col min="5377" max="5377" width="6.09166666666667" style="147" customWidth="1"/>
    <col min="5378" max="5383" width="13.725" style="147" customWidth="1"/>
    <col min="5384" max="5384" width="6.09166666666667" style="147" customWidth="1"/>
    <col min="5385" max="5385" width="11.55" style="147" hidden="1" customWidth="1"/>
    <col min="5386" max="5632" width="11.55" style="147" hidden="1"/>
    <col min="5633" max="5633" width="6.09166666666667" style="147" customWidth="1"/>
    <col min="5634" max="5639" width="13.725" style="147" customWidth="1"/>
    <col min="5640" max="5640" width="6.09166666666667" style="147" customWidth="1"/>
    <col min="5641" max="5641" width="11.55" style="147" hidden="1" customWidth="1"/>
    <col min="5642" max="5888" width="11.55" style="147" hidden="1"/>
    <col min="5889" max="5889" width="6.09166666666667" style="147" customWidth="1"/>
    <col min="5890" max="5895" width="13.725" style="147" customWidth="1"/>
    <col min="5896" max="5896" width="6.09166666666667" style="147" customWidth="1"/>
    <col min="5897" max="5897" width="11.55" style="147" hidden="1" customWidth="1"/>
    <col min="5898" max="6144" width="11.55" style="147" hidden="1"/>
    <col min="6145" max="6145" width="6.09166666666667" style="147" customWidth="1"/>
    <col min="6146" max="6151" width="13.725" style="147" customWidth="1"/>
    <col min="6152" max="6152" width="6.09166666666667" style="147" customWidth="1"/>
    <col min="6153" max="6153" width="11.55" style="147" hidden="1" customWidth="1"/>
    <col min="6154" max="6400" width="11.55" style="147" hidden="1"/>
    <col min="6401" max="6401" width="6.09166666666667" style="147" customWidth="1"/>
    <col min="6402" max="6407" width="13.725" style="147" customWidth="1"/>
    <col min="6408" max="6408" width="6.09166666666667" style="147" customWidth="1"/>
    <col min="6409" max="6409" width="11.55" style="147" hidden="1" customWidth="1"/>
    <col min="6410" max="6656" width="11.55" style="147" hidden="1"/>
    <col min="6657" max="6657" width="6.09166666666667" style="147" customWidth="1"/>
    <col min="6658" max="6663" width="13.725" style="147" customWidth="1"/>
    <col min="6664" max="6664" width="6.09166666666667" style="147" customWidth="1"/>
    <col min="6665" max="6665" width="11.55" style="147" hidden="1" customWidth="1"/>
    <col min="6666" max="6912" width="11.55" style="147" hidden="1"/>
    <col min="6913" max="6913" width="6.09166666666667" style="147" customWidth="1"/>
    <col min="6914" max="6919" width="13.725" style="147" customWidth="1"/>
    <col min="6920" max="6920" width="6.09166666666667" style="147" customWidth="1"/>
    <col min="6921" max="6921" width="11.55" style="147" hidden="1" customWidth="1"/>
    <col min="6922" max="7168" width="11.55" style="147" hidden="1"/>
    <col min="7169" max="7169" width="6.09166666666667" style="147" customWidth="1"/>
    <col min="7170" max="7175" width="13.725" style="147" customWidth="1"/>
    <col min="7176" max="7176" width="6.09166666666667" style="147" customWidth="1"/>
    <col min="7177" max="7177" width="11.55" style="147" hidden="1" customWidth="1"/>
    <col min="7178" max="7424" width="11.55" style="147" hidden="1"/>
    <col min="7425" max="7425" width="6.09166666666667" style="147" customWidth="1"/>
    <col min="7426" max="7431" width="13.725" style="147" customWidth="1"/>
    <col min="7432" max="7432" width="6.09166666666667" style="147" customWidth="1"/>
    <col min="7433" max="7433" width="11.55" style="147" hidden="1" customWidth="1"/>
    <col min="7434" max="7680" width="11.55" style="147" hidden="1"/>
    <col min="7681" max="7681" width="6.09166666666667" style="147" customWidth="1"/>
    <col min="7682" max="7687" width="13.725" style="147" customWidth="1"/>
    <col min="7688" max="7688" width="6.09166666666667" style="147" customWidth="1"/>
    <col min="7689" max="7689" width="11.55" style="147" hidden="1" customWidth="1"/>
    <col min="7690" max="7936" width="11.55" style="147" hidden="1"/>
    <col min="7937" max="7937" width="6.09166666666667" style="147" customWidth="1"/>
    <col min="7938" max="7943" width="13.725" style="147" customWidth="1"/>
    <col min="7944" max="7944" width="6.09166666666667" style="147" customWidth="1"/>
    <col min="7945" max="7945" width="11.55" style="147" hidden="1" customWidth="1"/>
    <col min="7946" max="8192" width="11.55" style="147" hidden="1"/>
    <col min="8193" max="8193" width="6.09166666666667" style="147" customWidth="1"/>
    <col min="8194" max="8199" width="13.725" style="147" customWidth="1"/>
    <col min="8200" max="8200" width="6.09166666666667" style="147" customWidth="1"/>
    <col min="8201" max="8201" width="11.55" style="147" hidden="1" customWidth="1"/>
    <col min="8202" max="8448" width="11.55" style="147" hidden="1"/>
    <col min="8449" max="8449" width="6.09166666666667" style="147" customWidth="1"/>
    <col min="8450" max="8455" width="13.725" style="147" customWidth="1"/>
    <col min="8456" max="8456" width="6.09166666666667" style="147" customWidth="1"/>
    <col min="8457" max="8457" width="11.55" style="147" hidden="1" customWidth="1"/>
    <col min="8458" max="8704" width="11.55" style="147" hidden="1"/>
    <col min="8705" max="8705" width="6.09166666666667" style="147" customWidth="1"/>
    <col min="8706" max="8711" width="13.725" style="147" customWidth="1"/>
    <col min="8712" max="8712" width="6.09166666666667" style="147" customWidth="1"/>
    <col min="8713" max="8713" width="11.55" style="147" hidden="1" customWidth="1"/>
    <col min="8714" max="8960" width="11.55" style="147" hidden="1"/>
    <col min="8961" max="8961" width="6.09166666666667" style="147" customWidth="1"/>
    <col min="8962" max="8967" width="13.725" style="147" customWidth="1"/>
    <col min="8968" max="8968" width="6.09166666666667" style="147" customWidth="1"/>
    <col min="8969" max="8969" width="11.55" style="147" hidden="1" customWidth="1"/>
    <col min="8970" max="9216" width="11.55" style="147" hidden="1"/>
    <col min="9217" max="9217" width="6.09166666666667" style="147" customWidth="1"/>
    <col min="9218" max="9223" width="13.725" style="147" customWidth="1"/>
    <col min="9224" max="9224" width="6.09166666666667" style="147" customWidth="1"/>
    <col min="9225" max="9225" width="11.55" style="147" hidden="1" customWidth="1"/>
    <col min="9226" max="9472" width="11.55" style="147" hidden="1"/>
    <col min="9473" max="9473" width="6.09166666666667" style="147" customWidth="1"/>
    <col min="9474" max="9479" width="13.725" style="147" customWidth="1"/>
    <col min="9480" max="9480" width="6.09166666666667" style="147" customWidth="1"/>
    <col min="9481" max="9481" width="11.55" style="147" hidden="1" customWidth="1"/>
    <col min="9482" max="9728" width="11.55" style="147" hidden="1"/>
    <col min="9729" max="9729" width="6.09166666666667" style="147" customWidth="1"/>
    <col min="9730" max="9735" width="13.725" style="147" customWidth="1"/>
    <col min="9736" max="9736" width="6.09166666666667" style="147" customWidth="1"/>
    <col min="9737" max="9737" width="11.55" style="147" hidden="1" customWidth="1"/>
    <col min="9738" max="9984" width="11.55" style="147" hidden="1"/>
    <col min="9985" max="9985" width="6.09166666666667" style="147" customWidth="1"/>
    <col min="9986" max="9991" width="13.725" style="147" customWidth="1"/>
    <col min="9992" max="9992" width="6.09166666666667" style="147" customWidth="1"/>
    <col min="9993" max="9993" width="11.55" style="147" hidden="1" customWidth="1"/>
    <col min="9994" max="10240" width="11.55" style="147" hidden="1"/>
    <col min="10241" max="10241" width="6.09166666666667" style="147" customWidth="1"/>
    <col min="10242" max="10247" width="13.725" style="147" customWidth="1"/>
    <col min="10248" max="10248" width="6.09166666666667" style="147" customWidth="1"/>
    <col min="10249" max="10249" width="11.55" style="147" hidden="1" customWidth="1"/>
    <col min="10250" max="10496" width="11.55" style="147" hidden="1"/>
    <col min="10497" max="10497" width="6.09166666666667" style="147" customWidth="1"/>
    <col min="10498" max="10503" width="13.725" style="147" customWidth="1"/>
    <col min="10504" max="10504" width="6.09166666666667" style="147" customWidth="1"/>
    <col min="10505" max="10505" width="11.55" style="147" hidden="1" customWidth="1"/>
    <col min="10506" max="10752" width="11.55" style="147" hidden="1"/>
    <col min="10753" max="10753" width="6.09166666666667" style="147" customWidth="1"/>
    <col min="10754" max="10759" width="13.725" style="147" customWidth="1"/>
    <col min="10760" max="10760" width="6.09166666666667" style="147" customWidth="1"/>
    <col min="10761" max="10761" width="11.55" style="147" hidden="1" customWidth="1"/>
    <col min="10762" max="11008" width="11.55" style="147" hidden="1"/>
    <col min="11009" max="11009" width="6.09166666666667" style="147" customWidth="1"/>
    <col min="11010" max="11015" width="13.725" style="147" customWidth="1"/>
    <col min="11016" max="11016" width="6.09166666666667" style="147" customWidth="1"/>
    <col min="11017" max="11017" width="11.55" style="147" hidden="1" customWidth="1"/>
    <col min="11018" max="11264" width="11.55" style="147" hidden="1"/>
    <col min="11265" max="11265" width="6.09166666666667" style="147" customWidth="1"/>
    <col min="11266" max="11271" width="13.725" style="147" customWidth="1"/>
    <col min="11272" max="11272" width="6.09166666666667" style="147" customWidth="1"/>
    <col min="11273" max="11273" width="11.55" style="147" hidden="1" customWidth="1"/>
    <col min="11274" max="11520" width="11.55" style="147" hidden="1"/>
    <col min="11521" max="11521" width="6.09166666666667" style="147" customWidth="1"/>
    <col min="11522" max="11527" width="13.725" style="147" customWidth="1"/>
    <col min="11528" max="11528" width="6.09166666666667" style="147" customWidth="1"/>
    <col min="11529" max="11529" width="11.55" style="147" hidden="1" customWidth="1"/>
    <col min="11530" max="11776" width="11.55" style="147" hidden="1"/>
    <col min="11777" max="11777" width="6.09166666666667" style="147" customWidth="1"/>
    <col min="11778" max="11783" width="13.725" style="147" customWidth="1"/>
    <col min="11784" max="11784" width="6.09166666666667" style="147" customWidth="1"/>
    <col min="11785" max="11785" width="11.55" style="147" hidden="1" customWidth="1"/>
    <col min="11786" max="12032" width="11.55" style="147" hidden="1"/>
    <col min="12033" max="12033" width="6.09166666666667" style="147" customWidth="1"/>
    <col min="12034" max="12039" width="13.725" style="147" customWidth="1"/>
    <col min="12040" max="12040" width="6.09166666666667" style="147" customWidth="1"/>
    <col min="12041" max="12041" width="11.55" style="147" hidden="1" customWidth="1"/>
    <col min="12042" max="12288" width="11.55" style="147" hidden="1"/>
    <col min="12289" max="12289" width="6.09166666666667" style="147" customWidth="1"/>
    <col min="12290" max="12295" width="13.725" style="147" customWidth="1"/>
    <col min="12296" max="12296" width="6.09166666666667" style="147" customWidth="1"/>
    <col min="12297" max="12297" width="11.55" style="147" hidden="1" customWidth="1"/>
    <col min="12298" max="12544" width="11.55" style="147" hidden="1"/>
    <col min="12545" max="12545" width="6.09166666666667" style="147" customWidth="1"/>
    <col min="12546" max="12551" width="13.725" style="147" customWidth="1"/>
    <col min="12552" max="12552" width="6.09166666666667" style="147" customWidth="1"/>
    <col min="12553" max="12553" width="11.55" style="147" hidden="1" customWidth="1"/>
    <col min="12554" max="12800" width="11.55" style="147" hidden="1"/>
    <col min="12801" max="12801" width="6.09166666666667" style="147" customWidth="1"/>
    <col min="12802" max="12807" width="13.725" style="147" customWidth="1"/>
    <col min="12808" max="12808" width="6.09166666666667" style="147" customWidth="1"/>
    <col min="12809" max="12809" width="11.55" style="147" hidden="1" customWidth="1"/>
    <col min="12810" max="13056" width="11.55" style="147" hidden="1"/>
    <col min="13057" max="13057" width="6.09166666666667" style="147" customWidth="1"/>
    <col min="13058" max="13063" width="13.725" style="147" customWidth="1"/>
    <col min="13064" max="13064" width="6.09166666666667" style="147" customWidth="1"/>
    <col min="13065" max="13065" width="11.55" style="147" hidden="1" customWidth="1"/>
    <col min="13066" max="13312" width="11.55" style="147" hidden="1"/>
    <col min="13313" max="13313" width="6.09166666666667" style="147" customWidth="1"/>
    <col min="13314" max="13319" width="13.725" style="147" customWidth="1"/>
    <col min="13320" max="13320" width="6.09166666666667" style="147" customWidth="1"/>
    <col min="13321" max="13321" width="11.55" style="147" hidden="1" customWidth="1"/>
    <col min="13322" max="13568" width="11.55" style="147" hidden="1"/>
    <col min="13569" max="13569" width="6.09166666666667" style="147" customWidth="1"/>
    <col min="13570" max="13575" width="13.725" style="147" customWidth="1"/>
    <col min="13576" max="13576" width="6.09166666666667" style="147" customWidth="1"/>
    <col min="13577" max="13577" width="11.55" style="147" hidden="1" customWidth="1"/>
    <col min="13578" max="13824" width="11.55" style="147" hidden="1"/>
    <col min="13825" max="13825" width="6.09166666666667" style="147" customWidth="1"/>
    <col min="13826" max="13831" width="13.725" style="147" customWidth="1"/>
    <col min="13832" max="13832" width="6.09166666666667" style="147" customWidth="1"/>
    <col min="13833" max="13833" width="11.55" style="147" hidden="1" customWidth="1"/>
    <col min="13834" max="14080" width="11.55" style="147" hidden="1"/>
    <col min="14081" max="14081" width="6.09166666666667" style="147" customWidth="1"/>
    <col min="14082" max="14087" width="13.725" style="147" customWidth="1"/>
    <col min="14088" max="14088" width="6.09166666666667" style="147" customWidth="1"/>
    <col min="14089" max="14089" width="11.55" style="147" hidden="1" customWidth="1"/>
    <col min="14090" max="14336" width="11.55" style="147" hidden="1"/>
    <col min="14337" max="14337" width="6.09166666666667" style="147" customWidth="1"/>
    <col min="14338" max="14343" width="13.725" style="147" customWidth="1"/>
    <col min="14344" max="14344" width="6.09166666666667" style="147" customWidth="1"/>
    <col min="14345" max="14345" width="11.55" style="147" hidden="1" customWidth="1"/>
    <col min="14346" max="14592" width="11.55" style="147" hidden="1"/>
    <col min="14593" max="14593" width="6.09166666666667" style="147" customWidth="1"/>
    <col min="14594" max="14599" width="13.725" style="147" customWidth="1"/>
    <col min="14600" max="14600" width="6.09166666666667" style="147" customWidth="1"/>
    <col min="14601" max="14601" width="11.55" style="147" hidden="1" customWidth="1"/>
    <col min="14602" max="14848" width="11.55" style="147" hidden="1"/>
    <col min="14849" max="14849" width="6.09166666666667" style="147" customWidth="1"/>
    <col min="14850" max="14855" width="13.725" style="147" customWidth="1"/>
    <col min="14856" max="14856" width="6.09166666666667" style="147" customWidth="1"/>
    <col min="14857" max="14857" width="11.55" style="147" hidden="1" customWidth="1"/>
    <col min="14858" max="15104" width="11.55" style="147" hidden="1"/>
    <col min="15105" max="15105" width="6.09166666666667" style="147" customWidth="1"/>
    <col min="15106" max="15111" width="13.725" style="147" customWidth="1"/>
    <col min="15112" max="15112" width="6.09166666666667" style="147" customWidth="1"/>
    <col min="15113" max="15113" width="11.55" style="147" hidden="1" customWidth="1"/>
    <col min="15114" max="15360" width="11.55" style="147" hidden="1"/>
    <col min="15361" max="15361" width="6.09166666666667" style="147" customWidth="1"/>
    <col min="15362" max="15367" width="13.725" style="147" customWidth="1"/>
    <col min="15368" max="15368" width="6.09166666666667" style="147" customWidth="1"/>
    <col min="15369" max="15369" width="11.55" style="147" hidden="1" customWidth="1"/>
    <col min="15370" max="15616" width="11.55" style="147" hidden="1"/>
    <col min="15617" max="15617" width="6.09166666666667" style="147" customWidth="1"/>
    <col min="15618" max="15623" width="13.725" style="147" customWidth="1"/>
    <col min="15624" max="15624" width="6.09166666666667" style="147" customWidth="1"/>
    <col min="15625" max="15625" width="11.55" style="147" hidden="1" customWidth="1"/>
    <col min="15626" max="15872" width="11.55" style="147" hidden="1"/>
    <col min="15873" max="15873" width="6.09166666666667" style="147" customWidth="1"/>
    <col min="15874" max="15879" width="13.725" style="147" customWidth="1"/>
    <col min="15880" max="15880" width="6.09166666666667" style="147" customWidth="1"/>
    <col min="15881" max="15881" width="11.55" style="147" hidden="1" customWidth="1"/>
    <col min="15882" max="16128" width="11.55" style="147" hidden="1"/>
    <col min="16129" max="16129" width="6.09166666666667" style="147" customWidth="1"/>
    <col min="16130" max="16135" width="13.725" style="147" customWidth="1"/>
    <col min="16136" max="16136" width="6.09166666666667" style="147" customWidth="1"/>
    <col min="16137" max="16137" width="11.55" style="147" hidden="1" customWidth="1"/>
    <col min="16138" max="16384" width="11.55" style="147" hidden="1"/>
  </cols>
  <sheetData>
    <row r="1" spans="2:7">
      <c r="B1" s="146"/>
      <c r="C1" s="146"/>
      <c r="D1" s="146"/>
      <c r="E1" s="146"/>
      <c r="F1" s="146"/>
      <c r="G1" s="146"/>
    </row>
    <row r="2" spans="2:7">
      <c r="B2" s="146"/>
      <c r="C2" s="146"/>
      <c r="D2" s="146"/>
      <c r="E2" s="146"/>
      <c r="F2" s="146"/>
      <c r="G2" s="146"/>
    </row>
    <row r="3" spans="2:7">
      <c r="B3" s="146"/>
      <c r="C3" s="146"/>
      <c r="D3" s="146"/>
      <c r="E3" s="146"/>
      <c r="F3" s="146"/>
      <c r="G3" s="146"/>
    </row>
    <row r="4" ht="18" spans="2:7">
      <c r="B4" s="146"/>
      <c r="C4" s="146"/>
      <c r="D4" s="146"/>
      <c r="E4" s="146"/>
      <c r="F4" s="146"/>
      <c r="G4" s="146"/>
    </row>
    <row r="5" ht="29.25" spans="1:7">
      <c r="A5" s="148"/>
      <c r="B5" s="149" t="s">
        <v>0</v>
      </c>
      <c r="C5" s="150"/>
      <c r="D5" s="150"/>
      <c r="E5" s="150"/>
      <c r="F5" s="150"/>
      <c r="G5" s="151"/>
    </row>
    <row r="6" spans="2:7">
      <c r="B6" s="152"/>
      <c r="C6" s="152"/>
      <c r="D6" s="153"/>
      <c r="E6" s="153"/>
      <c r="F6" s="152"/>
      <c r="G6" s="154"/>
    </row>
    <row r="7" spans="2:7">
      <c r="B7" s="152"/>
      <c r="C7" s="152"/>
      <c r="D7" s="153"/>
      <c r="E7" s="153"/>
      <c r="F7" s="152"/>
      <c r="G7" s="154"/>
    </row>
    <row r="8" spans="2:7">
      <c r="B8" s="152"/>
      <c r="C8" s="152"/>
      <c r="D8" s="153"/>
      <c r="E8" s="153"/>
      <c r="F8" s="152"/>
      <c r="G8" s="154"/>
    </row>
    <row r="9" spans="2:7">
      <c r="B9" s="152"/>
      <c r="C9" s="152"/>
      <c r="D9" s="153"/>
      <c r="E9" s="153"/>
      <c r="F9" s="152"/>
      <c r="G9" s="154"/>
    </row>
    <row r="10" spans="2:7">
      <c r="B10" s="152"/>
      <c r="C10" s="152"/>
      <c r="D10" s="153"/>
      <c r="E10" s="153"/>
      <c r="F10" s="152"/>
      <c r="G10" s="154"/>
    </row>
    <row r="11" spans="2:7">
      <c r="B11" s="152"/>
      <c r="C11" s="152"/>
      <c r="D11" s="153"/>
      <c r="E11" s="153"/>
      <c r="F11" s="152"/>
      <c r="G11" s="154"/>
    </row>
    <row r="12" spans="2:7">
      <c r="B12" s="152"/>
      <c r="C12" s="152"/>
      <c r="D12" s="153"/>
      <c r="E12" s="153"/>
      <c r="F12" s="152"/>
      <c r="G12" s="154"/>
    </row>
    <row r="13" spans="2:7">
      <c r="B13" s="152"/>
      <c r="C13" s="152"/>
      <c r="D13" s="153"/>
      <c r="E13" s="153"/>
      <c r="F13" s="152"/>
      <c r="G13" s="154"/>
    </row>
    <row r="14" spans="2:7">
      <c r="B14" s="152"/>
      <c r="C14" s="152"/>
      <c r="D14" s="153"/>
      <c r="E14" s="153"/>
      <c r="F14" s="152"/>
      <c r="G14" s="154"/>
    </row>
    <row r="15" spans="2:7">
      <c r="B15" s="152"/>
      <c r="C15" s="152"/>
      <c r="D15" s="153"/>
      <c r="E15" s="153"/>
      <c r="F15" s="152"/>
      <c r="G15" s="154"/>
    </row>
    <row r="16" spans="2:7">
      <c r="B16" s="152"/>
      <c r="C16" s="152"/>
      <c r="D16" s="153"/>
      <c r="E16" s="153"/>
      <c r="F16" s="152"/>
      <c r="G16" s="154"/>
    </row>
    <row r="17" ht="21.75" spans="2:7">
      <c r="B17" s="155"/>
      <c r="C17" s="155"/>
      <c r="D17" s="155"/>
      <c r="E17" s="155"/>
      <c r="F17" s="155"/>
      <c r="G17" s="155"/>
    </row>
    <row r="18" spans="2:7">
      <c r="B18" s="156" t="s">
        <v>1</v>
      </c>
      <c r="C18" s="157" t="s">
        <v>2</v>
      </c>
      <c r="D18" s="157" t="s">
        <v>3</v>
      </c>
      <c r="E18" s="158" t="s">
        <v>4</v>
      </c>
      <c r="F18" s="159"/>
      <c r="G18" s="160"/>
    </row>
    <row r="19" spans="2:7">
      <c r="B19" s="161" t="s">
        <v>5</v>
      </c>
      <c r="C19" s="162"/>
      <c r="D19" s="163"/>
      <c r="E19" s="164" t="s">
        <v>6</v>
      </c>
      <c r="F19" s="165"/>
      <c r="G19" s="166"/>
    </row>
    <row r="20" spans="2:7">
      <c r="B20" s="161"/>
      <c r="C20" s="167"/>
      <c r="D20" s="168"/>
      <c r="E20" s="164"/>
      <c r="F20" s="165"/>
      <c r="G20" s="166"/>
    </row>
    <row r="21" spans="2:7">
      <c r="B21" s="161"/>
      <c r="C21" s="167"/>
      <c r="D21" s="168"/>
      <c r="E21" s="164"/>
      <c r="F21" s="165"/>
      <c r="G21" s="166"/>
    </row>
    <row r="22" spans="2:7">
      <c r="B22" s="169"/>
      <c r="C22" s="170"/>
      <c r="D22" s="171"/>
      <c r="E22" s="172"/>
      <c r="F22" s="173"/>
      <c r="G22" s="174"/>
    </row>
    <row r="23" spans="2:7">
      <c r="B23" s="175"/>
      <c r="C23" s="176"/>
      <c r="D23" s="177"/>
      <c r="E23" s="178"/>
      <c r="F23" s="179"/>
      <c r="G23" s="180"/>
    </row>
    <row r="24" spans="2:7">
      <c r="B24" s="181"/>
      <c r="C24" s="181"/>
      <c r="D24" s="181"/>
      <c r="E24" s="181"/>
      <c r="F24" s="181"/>
      <c r="G24" s="181"/>
    </row>
    <row r="25" spans="2:7">
      <c r="B25" s="146"/>
      <c r="C25" s="146"/>
      <c r="D25" s="146"/>
      <c r="E25" s="146"/>
      <c r="F25" s="146"/>
      <c r="G25" s="146"/>
    </row>
    <row r="26" spans="2:7">
      <c r="B26" s="146"/>
      <c r="C26" s="146"/>
      <c r="D26" s="146"/>
      <c r="E26" s="146"/>
      <c r="F26" s="146"/>
      <c r="G26" s="146"/>
    </row>
  </sheetData>
  <mergeCells count="8">
    <mergeCell ref="B5:G5"/>
    <mergeCell ref="D6:E6"/>
    <mergeCell ref="B17:G17"/>
    <mergeCell ref="E18:G18"/>
    <mergeCell ref="E19:G19"/>
    <mergeCell ref="E20:G20"/>
    <mergeCell ref="E21:G21"/>
    <mergeCell ref="E23:G23"/>
  </mergeCells>
  <dataValidations count="1">
    <dataValidation type="list" allowBlank="1" showInputMessage="1" showErrorMessage="1" sqref="H4:I4 JD4:JE4 SZ4:TA4 ACV4:ACW4 AMR4:AMS4 AWN4:AWO4 BGJ4:BGK4 BQF4:BQG4 CAB4:CAC4 CJX4:CJY4 CTT4:CTU4 DDP4:DDQ4 DNL4:DNM4 DXH4:DXI4 EHD4:EHE4 EQZ4:ERA4 FAV4:FAW4 FKR4:FKS4 FUN4:FUO4 GEJ4:GEK4 GOF4:GOG4 GYB4:GYC4 HHX4:HHY4 HRT4:HRU4 IBP4:IBQ4 ILL4:ILM4 IVH4:IVI4 JFD4:JFE4 JOZ4:JPA4 JYV4:JYW4 KIR4:KIS4 KSN4:KSO4 LCJ4:LCK4 LMF4:LMG4 LWB4:LWC4 MFX4:MFY4 MPT4:MPU4 MZP4:MZQ4 NJL4:NJM4 NTH4:NTI4 ODD4:ODE4 OMZ4:ONA4 OWV4:OWW4 PGR4:PGS4 PQN4:PQO4 QAJ4:QAK4 QKF4:QKG4 QUB4:QUC4 RDX4:RDY4 RNT4:RNU4 RXP4:RXQ4 SHL4:SHM4 SRH4:SRI4 TBD4:TBE4 TKZ4:TLA4 TUV4:TUW4 UER4:UES4 UON4:UOO4 UYJ4:UYK4 VIF4:VIG4 VSB4:VSC4 WBX4:WBY4 WLT4:WLU4 WVP4:WVQ4 H65538:I65538 JD65538:JE65538 SZ65538:TA65538 ACV65538:ACW65538 AMR65538:AMS65538 AWN65538:AWO65538 BGJ65538:BGK65538 BQF65538:BQG65538 CAB65538:CAC65538 CJX65538:CJY65538 CTT65538:CTU65538 DDP65538:DDQ65538 DNL65538:DNM65538 DXH65538:DXI65538 EHD65538:EHE65538 EQZ65538:ERA65538 FAV65538:FAW65538 FKR65538:FKS65538 FUN65538:FUO65538 GEJ65538:GEK65538 GOF65538:GOG65538 GYB65538:GYC65538 HHX65538:HHY65538 HRT65538:HRU65538 IBP65538:IBQ65538 ILL65538:ILM65538 IVH65538:IVI65538 JFD65538:JFE65538 JOZ65538:JPA65538 JYV65538:JYW65538 KIR65538:KIS65538 KSN65538:KSO65538 LCJ65538:LCK65538 LMF65538:LMG65538 LWB65538:LWC65538 MFX65538:MFY65538 MPT65538:MPU65538 MZP65538:MZQ65538 NJL65538:NJM65538 NTH65538:NTI65538 ODD65538:ODE65538 OMZ65538:ONA65538 OWV65538:OWW65538 PGR65538:PGS65538 PQN65538:PQO65538 QAJ65538:QAK65538 QKF65538:QKG65538 QUB65538:QUC65538 RDX65538:RDY65538 RNT65538:RNU65538 RXP65538:RXQ65538 SHL65538:SHM65538 SRH65538:SRI65538 TBD65538:TBE65538 TKZ65538:TLA65538 TUV65538:TUW65538 UER65538:UES65538 UON65538:UOO65538 UYJ65538:UYK65538 VIF65538:VIG65538 VSB65538:VSC65538 WBX65538:WBY65538 WLT65538:WLU65538 WVP65538:WVQ65538 H131074:I131074 JD131074:JE131074 SZ131074:TA131074 ACV131074:ACW131074 AMR131074:AMS131074 AWN131074:AWO131074 BGJ131074:BGK131074 BQF131074:BQG131074 CAB131074:CAC131074 CJX131074:CJY131074 CTT131074:CTU131074 DDP131074:DDQ131074 DNL131074:DNM131074 DXH131074:DXI131074 EHD131074:EHE131074 EQZ131074:ERA131074 FAV131074:FAW131074 FKR131074:FKS131074 FUN131074:FUO131074 GEJ131074:GEK131074 GOF131074:GOG131074 GYB131074:GYC131074 HHX131074:HHY131074 HRT131074:HRU131074 IBP131074:IBQ131074 ILL131074:ILM131074 IVH131074:IVI131074 JFD131074:JFE131074 JOZ131074:JPA131074 JYV131074:JYW131074 KIR131074:KIS131074 KSN131074:KSO131074 LCJ131074:LCK131074 LMF131074:LMG131074 LWB131074:LWC131074 MFX131074:MFY131074 MPT131074:MPU131074 MZP131074:MZQ131074 NJL131074:NJM131074 NTH131074:NTI131074 ODD131074:ODE131074 OMZ131074:ONA131074 OWV131074:OWW131074 PGR131074:PGS131074 PQN131074:PQO131074 QAJ131074:QAK131074 QKF131074:QKG131074 QUB131074:QUC131074 RDX131074:RDY131074 RNT131074:RNU131074 RXP131074:RXQ131074 SHL131074:SHM131074 SRH131074:SRI131074 TBD131074:TBE131074 TKZ131074:TLA131074 TUV131074:TUW131074 UER131074:UES131074 UON131074:UOO131074 UYJ131074:UYK131074 VIF131074:VIG131074 VSB131074:VSC131074 WBX131074:WBY131074 WLT131074:WLU131074 WVP131074:WVQ131074 H196610:I196610 JD196610:JE196610 SZ196610:TA196610 ACV196610:ACW196610 AMR196610:AMS196610 AWN196610:AWO196610 BGJ196610:BGK196610 BQF196610:BQG196610 CAB196610:CAC196610 CJX196610:CJY196610 CTT196610:CTU196610 DDP196610:DDQ196610 DNL196610:DNM196610 DXH196610:DXI196610 EHD196610:EHE196610 EQZ196610:ERA196610 FAV196610:FAW196610 FKR196610:FKS196610 FUN196610:FUO196610 GEJ196610:GEK196610 GOF196610:GOG196610 GYB196610:GYC196610 HHX196610:HHY196610 HRT196610:HRU196610 IBP196610:IBQ196610 ILL196610:ILM196610 IVH196610:IVI196610 JFD196610:JFE196610 JOZ196610:JPA196610 JYV196610:JYW196610 KIR196610:KIS196610 KSN196610:KSO196610 LCJ196610:LCK196610 LMF196610:LMG196610 LWB196610:LWC196610 MFX196610:MFY196610 MPT196610:MPU196610 MZP196610:MZQ196610 NJL196610:NJM196610 NTH196610:NTI196610 ODD196610:ODE196610 OMZ196610:ONA196610 OWV196610:OWW196610 PGR196610:PGS196610 PQN196610:PQO196610 QAJ196610:QAK196610 QKF196610:QKG196610 QUB196610:QUC196610 RDX196610:RDY196610 RNT196610:RNU196610 RXP196610:RXQ196610 SHL196610:SHM196610 SRH196610:SRI196610 TBD196610:TBE196610 TKZ196610:TLA196610 TUV196610:TUW196610 UER196610:UES196610 UON196610:UOO196610 UYJ196610:UYK196610 VIF196610:VIG196610 VSB196610:VSC196610 WBX196610:WBY196610 WLT196610:WLU196610 WVP196610:WVQ196610 H262146:I262146 JD262146:JE262146 SZ262146:TA262146 ACV262146:ACW262146 AMR262146:AMS262146 AWN262146:AWO262146 BGJ262146:BGK262146 BQF262146:BQG262146 CAB262146:CAC262146 CJX262146:CJY262146 CTT262146:CTU262146 DDP262146:DDQ262146 DNL262146:DNM262146 DXH262146:DXI262146 EHD262146:EHE262146 EQZ262146:ERA262146 FAV262146:FAW262146 FKR262146:FKS262146 FUN262146:FUO262146 GEJ262146:GEK262146 GOF262146:GOG262146 GYB262146:GYC262146 HHX262146:HHY262146 HRT262146:HRU262146 IBP262146:IBQ262146 ILL262146:ILM262146 IVH262146:IVI262146 JFD262146:JFE262146 JOZ262146:JPA262146 JYV262146:JYW262146 KIR262146:KIS262146 KSN262146:KSO262146 LCJ262146:LCK262146 LMF262146:LMG262146 LWB262146:LWC262146 MFX262146:MFY262146 MPT262146:MPU262146 MZP262146:MZQ262146 NJL262146:NJM262146 NTH262146:NTI262146 ODD262146:ODE262146 OMZ262146:ONA262146 OWV262146:OWW262146 PGR262146:PGS262146 PQN262146:PQO262146 QAJ262146:QAK262146 QKF262146:QKG262146 QUB262146:QUC262146 RDX262146:RDY262146 RNT262146:RNU262146 RXP262146:RXQ262146 SHL262146:SHM262146 SRH262146:SRI262146 TBD262146:TBE262146 TKZ262146:TLA262146 TUV262146:TUW262146 UER262146:UES262146 UON262146:UOO262146 UYJ262146:UYK262146 VIF262146:VIG262146 VSB262146:VSC262146 WBX262146:WBY262146 WLT262146:WLU262146 WVP262146:WVQ262146 H327682:I327682 JD327682:JE327682 SZ327682:TA327682 ACV327682:ACW327682 AMR327682:AMS327682 AWN327682:AWO327682 BGJ327682:BGK327682 BQF327682:BQG327682 CAB327682:CAC327682 CJX327682:CJY327682 CTT327682:CTU327682 DDP327682:DDQ327682 DNL327682:DNM327682 DXH327682:DXI327682 EHD327682:EHE327682 EQZ327682:ERA327682 FAV327682:FAW327682 FKR327682:FKS327682 FUN327682:FUO327682 GEJ327682:GEK327682 GOF327682:GOG327682 GYB327682:GYC327682 HHX327682:HHY327682 HRT327682:HRU327682 IBP327682:IBQ327682 ILL327682:ILM327682 IVH327682:IVI327682 JFD327682:JFE327682 JOZ327682:JPA327682 JYV327682:JYW327682 KIR327682:KIS327682 KSN327682:KSO327682 LCJ327682:LCK327682 LMF327682:LMG327682 LWB327682:LWC327682 MFX327682:MFY327682 MPT327682:MPU327682 MZP327682:MZQ327682 NJL327682:NJM327682 NTH327682:NTI327682 ODD327682:ODE327682 OMZ327682:ONA327682 OWV327682:OWW327682 PGR327682:PGS327682 PQN327682:PQO327682 QAJ327682:QAK327682 QKF327682:QKG327682 QUB327682:QUC327682 RDX327682:RDY327682 RNT327682:RNU327682 RXP327682:RXQ327682 SHL327682:SHM327682 SRH327682:SRI327682 TBD327682:TBE327682 TKZ327682:TLA327682 TUV327682:TUW327682 UER327682:UES327682 UON327682:UOO327682 UYJ327682:UYK327682 VIF327682:VIG327682 VSB327682:VSC327682 WBX327682:WBY327682 WLT327682:WLU327682 WVP327682:WVQ327682 H393218:I393218 JD393218:JE393218 SZ393218:TA393218 ACV393218:ACW393218 AMR393218:AMS393218 AWN393218:AWO393218 BGJ393218:BGK393218 BQF393218:BQG393218 CAB393218:CAC393218 CJX393218:CJY393218 CTT393218:CTU393218 DDP393218:DDQ393218 DNL393218:DNM393218 DXH393218:DXI393218 EHD393218:EHE393218 EQZ393218:ERA393218 FAV393218:FAW393218 FKR393218:FKS393218 FUN393218:FUO393218 GEJ393218:GEK393218 GOF393218:GOG393218 GYB393218:GYC393218 HHX393218:HHY393218 HRT393218:HRU393218 IBP393218:IBQ393218 ILL393218:ILM393218 IVH393218:IVI393218 JFD393218:JFE393218 JOZ393218:JPA393218 JYV393218:JYW393218 KIR393218:KIS393218 KSN393218:KSO393218 LCJ393218:LCK393218 LMF393218:LMG393218 LWB393218:LWC393218 MFX393218:MFY393218 MPT393218:MPU393218 MZP393218:MZQ393218 NJL393218:NJM393218 NTH393218:NTI393218 ODD393218:ODE393218 OMZ393218:ONA393218 OWV393218:OWW393218 PGR393218:PGS393218 PQN393218:PQO393218 QAJ393218:QAK393218 QKF393218:QKG393218 QUB393218:QUC393218 RDX393218:RDY393218 RNT393218:RNU393218 RXP393218:RXQ393218 SHL393218:SHM393218 SRH393218:SRI393218 TBD393218:TBE393218 TKZ393218:TLA393218 TUV393218:TUW393218 UER393218:UES393218 UON393218:UOO393218 UYJ393218:UYK393218 VIF393218:VIG393218 VSB393218:VSC393218 WBX393218:WBY393218 WLT393218:WLU393218 WVP393218:WVQ393218 H458754:I458754 JD458754:JE458754 SZ458754:TA458754 ACV458754:ACW458754 AMR458754:AMS458754 AWN458754:AWO458754 BGJ458754:BGK458754 BQF458754:BQG458754 CAB458754:CAC458754 CJX458754:CJY458754 CTT458754:CTU458754 DDP458754:DDQ458754 DNL458754:DNM458754 DXH458754:DXI458754 EHD458754:EHE458754 EQZ458754:ERA458754 FAV458754:FAW458754 FKR458754:FKS458754 FUN458754:FUO458754 GEJ458754:GEK458754 GOF458754:GOG458754 GYB458754:GYC458754 HHX458754:HHY458754 HRT458754:HRU458754 IBP458754:IBQ458754 ILL458754:ILM458754 IVH458754:IVI458754 JFD458754:JFE458754 JOZ458754:JPA458754 JYV458754:JYW458754 KIR458754:KIS458754 KSN458754:KSO458754 LCJ458754:LCK458754 LMF458754:LMG458754 LWB458754:LWC458754 MFX458754:MFY458754 MPT458754:MPU458754 MZP458754:MZQ458754 NJL458754:NJM458754 NTH458754:NTI458754 ODD458754:ODE458754 OMZ458754:ONA458754 OWV458754:OWW458754 PGR458754:PGS458754 PQN458754:PQO458754 QAJ458754:QAK458754 QKF458754:QKG458754 QUB458754:QUC458754 RDX458754:RDY458754 RNT458754:RNU458754 RXP458754:RXQ458754 SHL458754:SHM458754 SRH458754:SRI458754 TBD458754:TBE458754 TKZ458754:TLA458754 TUV458754:TUW458754 UER458754:UES458754 UON458754:UOO458754 UYJ458754:UYK458754 VIF458754:VIG458754 VSB458754:VSC458754 WBX458754:WBY458754 WLT458754:WLU458754 WVP458754:WVQ458754 H524290:I524290 JD524290:JE524290 SZ524290:TA524290 ACV524290:ACW524290 AMR524290:AMS524290 AWN524290:AWO524290 BGJ524290:BGK524290 BQF524290:BQG524290 CAB524290:CAC524290 CJX524290:CJY524290 CTT524290:CTU524290 DDP524290:DDQ524290 DNL524290:DNM524290 DXH524290:DXI524290 EHD524290:EHE524290 EQZ524290:ERA524290 FAV524290:FAW524290 FKR524290:FKS524290 FUN524290:FUO524290 GEJ524290:GEK524290 GOF524290:GOG524290 GYB524290:GYC524290 HHX524290:HHY524290 HRT524290:HRU524290 IBP524290:IBQ524290 ILL524290:ILM524290 IVH524290:IVI524290 JFD524290:JFE524290 JOZ524290:JPA524290 JYV524290:JYW524290 KIR524290:KIS524290 KSN524290:KSO524290 LCJ524290:LCK524290 LMF524290:LMG524290 LWB524290:LWC524290 MFX524290:MFY524290 MPT524290:MPU524290 MZP524290:MZQ524290 NJL524290:NJM524290 NTH524290:NTI524290 ODD524290:ODE524290 OMZ524290:ONA524290 OWV524290:OWW524290 PGR524290:PGS524290 PQN524290:PQO524290 QAJ524290:QAK524290 QKF524290:QKG524290 QUB524290:QUC524290 RDX524290:RDY524290 RNT524290:RNU524290 RXP524290:RXQ524290 SHL524290:SHM524290 SRH524290:SRI524290 TBD524290:TBE524290 TKZ524290:TLA524290 TUV524290:TUW524290 UER524290:UES524290 UON524290:UOO524290 UYJ524290:UYK524290 VIF524290:VIG524290 VSB524290:VSC524290 WBX524290:WBY524290 WLT524290:WLU524290 WVP524290:WVQ524290 H589826:I589826 JD589826:JE589826 SZ589826:TA589826 ACV589826:ACW589826 AMR589826:AMS589826 AWN589826:AWO589826 BGJ589826:BGK589826 BQF589826:BQG589826 CAB589826:CAC589826 CJX589826:CJY589826 CTT589826:CTU589826 DDP589826:DDQ589826 DNL589826:DNM589826 DXH589826:DXI589826 EHD589826:EHE589826 EQZ589826:ERA589826 FAV589826:FAW589826 FKR589826:FKS589826 FUN589826:FUO589826 GEJ589826:GEK589826 GOF589826:GOG589826 GYB589826:GYC589826 HHX589826:HHY589826 HRT589826:HRU589826 IBP589826:IBQ589826 ILL589826:ILM589826 IVH589826:IVI589826 JFD589826:JFE589826 JOZ589826:JPA589826 JYV589826:JYW589826 KIR589826:KIS589826 KSN589826:KSO589826 LCJ589826:LCK589826 LMF589826:LMG589826 LWB589826:LWC589826 MFX589826:MFY589826 MPT589826:MPU589826 MZP589826:MZQ589826 NJL589826:NJM589826 NTH589826:NTI589826 ODD589826:ODE589826 OMZ589826:ONA589826 OWV589826:OWW589826 PGR589826:PGS589826 PQN589826:PQO589826 QAJ589826:QAK589826 QKF589826:QKG589826 QUB589826:QUC589826 RDX589826:RDY589826 RNT589826:RNU589826 RXP589826:RXQ589826 SHL589826:SHM589826 SRH589826:SRI589826 TBD589826:TBE589826 TKZ589826:TLA589826 TUV589826:TUW589826 UER589826:UES589826 UON589826:UOO589826 UYJ589826:UYK589826 VIF589826:VIG589826 VSB589826:VSC589826 WBX589826:WBY589826 WLT589826:WLU589826 WVP589826:WVQ589826 H655362:I655362 JD655362:JE655362 SZ655362:TA655362 ACV655362:ACW655362 AMR655362:AMS655362 AWN655362:AWO655362 BGJ655362:BGK655362 BQF655362:BQG655362 CAB655362:CAC655362 CJX655362:CJY655362 CTT655362:CTU655362 DDP655362:DDQ655362 DNL655362:DNM655362 DXH655362:DXI655362 EHD655362:EHE655362 EQZ655362:ERA655362 FAV655362:FAW655362 FKR655362:FKS655362 FUN655362:FUO655362 GEJ655362:GEK655362 GOF655362:GOG655362 GYB655362:GYC655362 HHX655362:HHY655362 HRT655362:HRU655362 IBP655362:IBQ655362 ILL655362:ILM655362 IVH655362:IVI655362 JFD655362:JFE655362 JOZ655362:JPA655362 JYV655362:JYW655362 KIR655362:KIS655362 KSN655362:KSO655362 LCJ655362:LCK655362 LMF655362:LMG655362 LWB655362:LWC655362 MFX655362:MFY655362 MPT655362:MPU655362 MZP655362:MZQ655362 NJL655362:NJM655362 NTH655362:NTI655362 ODD655362:ODE655362 OMZ655362:ONA655362 OWV655362:OWW655362 PGR655362:PGS655362 PQN655362:PQO655362 QAJ655362:QAK655362 QKF655362:QKG655362 QUB655362:QUC655362 RDX655362:RDY655362 RNT655362:RNU655362 RXP655362:RXQ655362 SHL655362:SHM655362 SRH655362:SRI655362 TBD655362:TBE655362 TKZ655362:TLA655362 TUV655362:TUW655362 UER655362:UES655362 UON655362:UOO655362 UYJ655362:UYK655362 VIF655362:VIG655362 VSB655362:VSC655362 WBX655362:WBY655362 WLT655362:WLU655362 WVP655362:WVQ655362 H720898:I720898 JD720898:JE720898 SZ720898:TA720898 ACV720898:ACW720898 AMR720898:AMS720898 AWN720898:AWO720898 BGJ720898:BGK720898 BQF720898:BQG720898 CAB720898:CAC720898 CJX720898:CJY720898 CTT720898:CTU720898 DDP720898:DDQ720898 DNL720898:DNM720898 DXH720898:DXI720898 EHD720898:EHE720898 EQZ720898:ERA720898 FAV720898:FAW720898 FKR720898:FKS720898 FUN720898:FUO720898 GEJ720898:GEK720898 GOF720898:GOG720898 GYB720898:GYC720898 HHX720898:HHY720898 HRT720898:HRU720898 IBP720898:IBQ720898 ILL720898:ILM720898 IVH720898:IVI720898 JFD720898:JFE720898 JOZ720898:JPA720898 JYV720898:JYW720898 KIR720898:KIS720898 KSN720898:KSO720898 LCJ720898:LCK720898 LMF720898:LMG720898 LWB720898:LWC720898 MFX720898:MFY720898 MPT720898:MPU720898 MZP720898:MZQ720898 NJL720898:NJM720898 NTH720898:NTI720898 ODD720898:ODE720898 OMZ720898:ONA720898 OWV720898:OWW720898 PGR720898:PGS720898 PQN720898:PQO720898 QAJ720898:QAK720898 QKF720898:QKG720898 QUB720898:QUC720898 RDX720898:RDY720898 RNT720898:RNU720898 RXP720898:RXQ720898 SHL720898:SHM720898 SRH720898:SRI720898 TBD720898:TBE720898 TKZ720898:TLA720898 TUV720898:TUW720898 UER720898:UES720898 UON720898:UOO720898 UYJ720898:UYK720898 VIF720898:VIG720898 VSB720898:VSC720898 WBX720898:WBY720898 WLT720898:WLU720898 WVP720898:WVQ720898 H786434:I786434 JD786434:JE786434 SZ786434:TA786434 ACV786434:ACW786434 AMR786434:AMS786434 AWN786434:AWO786434 BGJ786434:BGK786434 BQF786434:BQG786434 CAB786434:CAC786434 CJX786434:CJY786434 CTT786434:CTU786434 DDP786434:DDQ786434 DNL786434:DNM786434 DXH786434:DXI786434 EHD786434:EHE786434 EQZ786434:ERA786434 FAV786434:FAW786434 FKR786434:FKS786434 FUN786434:FUO786434 GEJ786434:GEK786434 GOF786434:GOG786434 GYB786434:GYC786434 HHX786434:HHY786434 HRT786434:HRU786434 IBP786434:IBQ786434 ILL786434:ILM786434 IVH786434:IVI786434 JFD786434:JFE786434 JOZ786434:JPA786434 JYV786434:JYW786434 KIR786434:KIS786434 KSN786434:KSO786434 LCJ786434:LCK786434 LMF786434:LMG786434 LWB786434:LWC786434 MFX786434:MFY786434 MPT786434:MPU786434 MZP786434:MZQ786434 NJL786434:NJM786434 NTH786434:NTI786434 ODD786434:ODE786434 OMZ786434:ONA786434 OWV786434:OWW786434 PGR786434:PGS786434 PQN786434:PQO786434 QAJ786434:QAK786434 QKF786434:QKG786434 QUB786434:QUC786434 RDX786434:RDY786434 RNT786434:RNU786434 RXP786434:RXQ786434 SHL786434:SHM786434 SRH786434:SRI786434 TBD786434:TBE786434 TKZ786434:TLA786434 TUV786434:TUW786434 UER786434:UES786434 UON786434:UOO786434 UYJ786434:UYK786434 VIF786434:VIG786434 VSB786434:VSC786434 WBX786434:WBY786434 WLT786434:WLU786434 WVP786434:WVQ786434 H851970:I851970 JD851970:JE851970 SZ851970:TA851970 ACV851970:ACW851970 AMR851970:AMS851970 AWN851970:AWO851970 BGJ851970:BGK851970 BQF851970:BQG851970 CAB851970:CAC851970 CJX851970:CJY851970 CTT851970:CTU851970 DDP851970:DDQ851970 DNL851970:DNM851970 DXH851970:DXI851970 EHD851970:EHE851970 EQZ851970:ERA851970 FAV851970:FAW851970 FKR851970:FKS851970 FUN851970:FUO851970 GEJ851970:GEK851970 GOF851970:GOG851970 GYB851970:GYC851970 HHX851970:HHY851970 HRT851970:HRU851970 IBP851970:IBQ851970 ILL851970:ILM851970 IVH851970:IVI851970 JFD851970:JFE851970 JOZ851970:JPA851970 JYV851970:JYW851970 KIR851970:KIS851970 KSN851970:KSO851970 LCJ851970:LCK851970 LMF851970:LMG851970 LWB851970:LWC851970 MFX851970:MFY851970 MPT851970:MPU851970 MZP851970:MZQ851970 NJL851970:NJM851970 NTH851970:NTI851970 ODD851970:ODE851970 OMZ851970:ONA851970 OWV851970:OWW851970 PGR851970:PGS851970 PQN851970:PQO851970 QAJ851970:QAK851970 QKF851970:QKG851970 QUB851970:QUC851970 RDX851970:RDY851970 RNT851970:RNU851970 RXP851970:RXQ851970 SHL851970:SHM851970 SRH851970:SRI851970 TBD851970:TBE851970 TKZ851970:TLA851970 TUV851970:TUW851970 UER851970:UES851970 UON851970:UOO851970 UYJ851970:UYK851970 VIF851970:VIG851970 VSB851970:VSC851970 WBX851970:WBY851970 WLT851970:WLU851970 WVP851970:WVQ851970 H917506:I917506 JD917506:JE917506 SZ917506:TA917506 ACV917506:ACW917506 AMR917506:AMS917506 AWN917506:AWO917506 BGJ917506:BGK917506 BQF917506:BQG917506 CAB917506:CAC917506 CJX917506:CJY917506 CTT917506:CTU917506 DDP917506:DDQ917506 DNL917506:DNM917506 DXH917506:DXI917506 EHD917506:EHE917506 EQZ917506:ERA917506 FAV917506:FAW917506 FKR917506:FKS917506 FUN917506:FUO917506 GEJ917506:GEK917506 GOF917506:GOG917506 GYB917506:GYC917506 HHX917506:HHY917506 HRT917506:HRU917506 IBP917506:IBQ917506 ILL917506:ILM917506 IVH917506:IVI917506 JFD917506:JFE917506 JOZ917506:JPA917506 JYV917506:JYW917506 KIR917506:KIS917506 KSN917506:KSO917506 LCJ917506:LCK917506 LMF917506:LMG917506 LWB917506:LWC917506 MFX917506:MFY917506 MPT917506:MPU917506 MZP917506:MZQ917506 NJL917506:NJM917506 NTH917506:NTI917506 ODD917506:ODE917506 OMZ917506:ONA917506 OWV917506:OWW917506 PGR917506:PGS917506 PQN917506:PQO917506 QAJ917506:QAK917506 QKF917506:QKG917506 QUB917506:QUC917506 RDX917506:RDY917506 RNT917506:RNU917506 RXP917506:RXQ917506 SHL917506:SHM917506 SRH917506:SRI917506 TBD917506:TBE917506 TKZ917506:TLA917506 TUV917506:TUW917506 UER917506:UES917506 UON917506:UOO917506 UYJ917506:UYK917506 VIF917506:VIG917506 VSB917506:VSC917506 WBX917506:WBY917506 WLT917506:WLU917506 WVP917506:WVQ917506 H983042:I983042 JD983042:JE983042 SZ983042:TA983042 ACV983042:ACW983042 AMR983042:AMS983042 AWN983042:AWO983042 BGJ983042:BGK983042 BQF983042:BQG983042 CAB983042:CAC983042 CJX983042:CJY983042 CTT983042:CTU983042 DDP983042:DDQ983042 DNL983042:DNM983042 DXH983042:DXI983042 EHD983042:EHE983042 EQZ983042:ERA983042 FAV983042:FAW983042 FKR983042:FKS983042 FUN983042:FUO983042 GEJ983042:GEK983042 GOF983042:GOG983042 GYB983042:GYC983042 HHX983042:HHY983042 HRT983042:HRU983042 IBP983042:IBQ983042 ILL983042:ILM983042 IVH983042:IVI983042 JFD983042:JFE983042 JOZ983042:JPA983042 JYV983042:JYW983042 KIR983042:KIS983042 KSN983042:KSO983042 LCJ983042:LCK983042 LMF983042:LMG983042 LWB983042:LWC983042 MFX983042:MFY983042 MPT983042:MPU983042 MZP983042:MZQ983042 NJL983042:NJM983042 NTH983042:NTI983042 ODD983042:ODE983042 OMZ983042:ONA983042 OWV983042:OWW983042 PGR983042:PGS983042 PQN983042:PQO983042 QAJ983042:QAK983042 QKF983042:QKG983042 QUB983042:QUC983042 RDX983042:RDY983042 RNT983042:RNU983042 RXP983042:RXQ983042 SHL983042:SHM983042 SRH983042:SRI983042 TBD983042:TBE983042 TKZ983042:TLA983042 TUV983042:TUW983042 UER983042:UES983042 UON983042:UOO983042 UYJ983042:UYK983042 VIF983042:VIG983042 VSB983042:VSC983042 WBX983042:WBY983042 WLT983042:WLU983042 WVP983042:WVQ983042">
      <formula1>"公开资料,内部资料,秘密,机密,绝密"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2"/>
  <sheetViews>
    <sheetView showGridLines="0" workbookViewId="0">
      <selection activeCell="C16" sqref="C16"/>
    </sheetView>
  </sheetViews>
  <sheetFormatPr defaultColWidth="10.175" defaultRowHeight="14.25" outlineLevelCol="5"/>
  <cols>
    <col min="1" max="1" width="3.35833333333333" style="120" customWidth="1"/>
    <col min="2" max="2" width="9" style="121" customWidth="1"/>
    <col min="3" max="3" width="43.45" style="120" customWidth="1"/>
    <col min="4" max="4" width="12.2666666666667" style="120" customWidth="1"/>
    <col min="5" max="5" width="10.9083333333333" style="120" customWidth="1"/>
    <col min="6" max="6" width="11.55" style="120" customWidth="1"/>
    <col min="7" max="256" width="10.175" style="120"/>
    <col min="257" max="257" width="3.35833333333333" style="120" customWidth="1"/>
    <col min="258" max="258" width="9" style="120" customWidth="1"/>
    <col min="259" max="259" width="43.45" style="120" customWidth="1"/>
    <col min="260" max="260" width="12.2666666666667" style="120" customWidth="1"/>
    <col min="261" max="261" width="10.9083333333333" style="120" customWidth="1"/>
    <col min="262" max="262" width="11.55" style="120" customWidth="1"/>
    <col min="263" max="512" width="10.175" style="120"/>
    <col min="513" max="513" width="3.35833333333333" style="120" customWidth="1"/>
    <col min="514" max="514" width="9" style="120" customWidth="1"/>
    <col min="515" max="515" width="43.45" style="120" customWidth="1"/>
    <col min="516" max="516" width="12.2666666666667" style="120" customWidth="1"/>
    <col min="517" max="517" width="10.9083333333333" style="120" customWidth="1"/>
    <col min="518" max="518" width="11.55" style="120" customWidth="1"/>
    <col min="519" max="768" width="10.175" style="120"/>
    <col min="769" max="769" width="3.35833333333333" style="120" customWidth="1"/>
    <col min="770" max="770" width="9" style="120" customWidth="1"/>
    <col min="771" max="771" width="43.45" style="120" customWidth="1"/>
    <col min="772" max="772" width="12.2666666666667" style="120" customWidth="1"/>
    <col min="773" max="773" width="10.9083333333333" style="120" customWidth="1"/>
    <col min="774" max="774" width="11.55" style="120" customWidth="1"/>
    <col min="775" max="1024" width="10.175" style="120"/>
    <col min="1025" max="1025" width="3.35833333333333" style="120" customWidth="1"/>
    <col min="1026" max="1026" width="9" style="120" customWidth="1"/>
    <col min="1027" max="1027" width="43.45" style="120" customWidth="1"/>
    <col min="1028" max="1028" width="12.2666666666667" style="120" customWidth="1"/>
    <col min="1029" max="1029" width="10.9083333333333" style="120" customWidth="1"/>
    <col min="1030" max="1030" width="11.55" style="120" customWidth="1"/>
    <col min="1031" max="1280" width="10.175" style="120"/>
    <col min="1281" max="1281" width="3.35833333333333" style="120" customWidth="1"/>
    <col min="1282" max="1282" width="9" style="120" customWidth="1"/>
    <col min="1283" max="1283" width="43.45" style="120" customWidth="1"/>
    <col min="1284" max="1284" width="12.2666666666667" style="120" customWidth="1"/>
    <col min="1285" max="1285" width="10.9083333333333" style="120" customWidth="1"/>
    <col min="1286" max="1286" width="11.55" style="120" customWidth="1"/>
    <col min="1287" max="1536" width="10.175" style="120"/>
    <col min="1537" max="1537" width="3.35833333333333" style="120" customWidth="1"/>
    <col min="1538" max="1538" width="9" style="120" customWidth="1"/>
    <col min="1539" max="1539" width="43.45" style="120" customWidth="1"/>
    <col min="1540" max="1540" width="12.2666666666667" style="120" customWidth="1"/>
    <col min="1541" max="1541" width="10.9083333333333" style="120" customWidth="1"/>
    <col min="1542" max="1542" width="11.55" style="120" customWidth="1"/>
    <col min="1543" max="1792" width="10.175" style="120"/>
    <col min="1793" max="1793" width="3.35833333333333" style="120" customWidth="1"/>
    <col min="1794" max="1794" width="9" style="120" customWidth="1"/>
    <col min="1795" max="1795" width="43.45" style="120" customWidth="1"/>
    <col min="1796" max="1796" width="12.2666666666667" style="120" customWidth="1"/>
    <col min="1797" max="1797" width="10.9083333333333" style="120" customWidth="1"/>
    <col min="1798" max="1798" width="11.55" style="120" customWidth="1"/>
    <col min="1799" max="2048" width="10.175" style="120"/>
    <col min="2049" max="2049" width="3.35833333333333" style="120" customWidth="1"/>
    <col min="2050" max="2050" width="9" style="120" customWidth="1"/>
    <col min="2051" max="2051" width="43.45" style="120" customWidth="1"/>
    <col min="2052" max="2052" width="12.2666666666667" style="120" customWidth="1"/>
    <col min="2053" max="2053" width="10.9083333333333" style="120" customWidth="1"/>
    <col min="2054" max="2054" width="11.55" style="120" customWidth="1"/>
    <col min="2055" max="2304" width="10.175" style="120"/>
    <col min="2305" max="2305" width="3.35833333333333" style="120" customWidth="1"/>
    <col min="2306" max="2306" width="9" style="120" customWidth="1"/>
    <col min="2307" max="2307" width="43.45" style="120" customWidth="1"/>
    <col min="2308" max="2308" width="12.2666666666667" style="120" customWidth="1"/>
    <col min="2309" max="2309" width="10.9083333333333" style="120" customWidth="1"/>
    <col min="2310" max="2310" width="11.55" style="120" customWidth="1"/>
    <col min="2311" max="2560" width="10.175" style="120"/>
    <col min="2561" max="2561" width="3.35833333333333" style="120" customWidth="1"/>
    <col min="2562" max="2562" width="9" style="120" customWidth="1"/>
    <col min="2563" max="2563" width="43.45" style="120" customWidth="1"/>
    <col min="2564" max="2564" width="12.2666666666667" style="120" customWidth="1"/>
    <col min="2565" max="2565" width="10.9083333333333" style="120" customWidth="1"/>
    <col min="2566" max="2566" width="11.55" style="120" customWidth="1"/>
    <col min="2567" max="2816" width="10.175" style="120"/>
    <col min="2817" max="2817" width="3.35833333333333" style="120" customWidth="1"/>
    <col min="2818" max="2818" width="9" style="120" customWidth="1"/>
    <col min="2819" max="2819" width="43.45" style="120" customWidth="1"/>
    <col min="2820" max="2820" width="12.2666666666667" style="120" customWidth="1"/>
    <col min="2821" max="2821" width="10.9083333333333" style="120" customWidth="1"/>
    <col min="2822" max="2822" width="11.55" style="120" customWidth="1"/>
    <col min="2823" max="3072" width="10.175" style="120"/>
    <col min="3073" max="3073" width="3.35833333333333" style="120" customWidth="1"/>
    <col min="3074" max="3074" width="9" style="120" customWidth="1"/>
    <col min="3075" max="3075" width="43.45" style="120" customWidth="1"/>
    <col min="3076" max="3076" width="12.2666666666667" style="120" customWidth="1"/>
    <col min="3077" max="3077" width="10.9083333333333" style="120" customWidth="1"/>
    <col min="3078" max="3078" width="11.55" style="120" customWidth="1"/>
    <col min="3079" max="3328" width="10.175" style="120"/>
    <col min="3329" max="3329" width="3.35833333333333" style="120" customWidth="1"/>
    <col min="3330" max="3330" width="9" style="120" customWidth="1"/>
    <col min="3331" max="3331" width="43.45" style="120" customWidth="1"/>
    <col min="3332" max="3332" width="12.2666666666667" style="120" customWidth="1"/>
    <col min="3333" max="3333" width="10.9083333333333" style="120" customWidth="1"/>
    <col min="3334" max="3334" width="11.55" style="120" customWidth="1"/>
    <col min="3335" max="3584" width="10.175" style="120"/>
    <col min="3585" max="3585" width="3.35833333333333" style="120" customWidth="1"/>
    <col min="3586" max="3586" width="9" style="120" customWidth="1"/>
    <col min="3587" max="3587" width="43.45" style="120" customWidth="1"/>
    <col min="3588" max="3588" width="12.2666666666667" style="120" customWidth="1"/>
    <col min="3589" max="3589" width="10.9083333333333" style="120" customWidth="1"/>
    <col min="3590" max="3590" width="11.55" style="120" customWidth="1"/>
    <col min="3591" max="3840" width="10.175" style="120"/>
    <col min="3841" max="3841" width="3.35833333333333" style="120" customWidth="1"/>
    <col min="3842" max="3842" width="9" style="120" customWidth="1"/>
    <col min="3843" max="3843" width="43.45" style="120" customWidth="1"/>
    <col min="3844" max="3844" width="12.2666666666667" style="120" customWidth="1"/>
    <col min="3845" max="3845" width="10.9083333333333" style="120" customWidth="1"/>
    <col min="3846" max="3846" width="11.55" style="120" customWidth="1"/>
    <col min="3847" max="4096" width="10.175" style="120"/>
    <col min="4097" max="4097" width="3.35833333333333" style="120" customWidth="1"/>
    <col min="4098" max="4098" width="9" style="120" customWidth="1"/>
    <col min="4099" max="4099" width="43.45" style="120" customWidth="1"/>
    <col min="4100" max="4100" width="12.2666666666667" style="120" customWidth="1"/>
    <col min="4101" max="4101" width="10.9083333333333" style="120" customWidth="1"/>
    <col min="4102" max="4102" width="11.55" style="120" customWidth="1"/>
    <col min="4103" max="4352" width="10.175" style="120"/>
    <col min="4353" max="4353" width="3.35833333333333" style="120" customWidth="1"/>
    <col min="4354" max="4354" width="9" style="120" customWidth="1"/>
    <col min="4355" max="4355" width="43.45" style="120" customWidth="1"/>
    <col min="4356" max="4356" width="12.2666666666667" style="120" customWidth="1"/>
    <col min="4357" max="4357" width="10.9083333333333" style="120" customWidth="1"/>
    <col min="4358" max="4358" width="11.55" style="120" customWidth="1"/>
    <col min="4359" max="4608" width="10.175" style="120"/>
    <col min="4609" max="4609" width="3.35833333333333" style="120" customWidth="1"/>
    <col min="4610" max="4610" width="9" style="120" customWidth="1"/>
    <col min="4611" max="4611" width="43.45" style="120" customWidth="1"/>
    <col min="4612" max="4612" width="12.2666666666667" style="120" customWidth="1"/>
    <col min="4613" max="4613" width="10.9083333333333" style="120" customWidth="1"/>
    <col min="4614" max="4614" width="11.55" style="120" customWidth="1"/>
    <col min="4615" max="4864" width="10.175" style="120"/>
    <col min="4865" max="4865" width="3.35833333333333" style="120" customWidth="1"/>
    <col min="4866" max="4866" width="9" style="120" customWidth="1"/>
    <col min="4867" max="4867" width="43.45" style="120" customWidth="1"/>
    <col min="4868" max="4868" width="12.2666666666667" style="120" customWidth="1"/>
    <col min="4869" max="4869" width="10.9083333333333" style="120" customWidth="1"/>
    <col min="4870" max="4870" width="11.55" style="120" customWidth="1"/>
    <col min="4871" max="5120" width="10.175" style="120"/>
    <col min="5121" max="5121" width="3.35833333333333" style="120" customWidth="1"/>
    <col min="5122" max="5122" width="9" style="120" customWidth="1"/>
    <col min="5123" max="5123" width="43.45" style="120" customWidth="1"/>
    <col min="5124" max="5124" width="12.2666666666667" style="120" customWidth="1"/>
    <col min="5125" max="5125" width="10.9083333333333" style="120" customWidth="1"/>
    <col min="5126" max="5126" width="11.55" style="120" customWidth="1"/>
    <col min="5127" max="5376" width="10.175" style="120"/>
    <col min="5377" max="5377" width="3.35833333333333" style="120" customWidth="1"/>
    <col min="5378" max="5378" width="9" style="120" customWidth="1"/>
    <col min="5379" max="5379" width="43.45" style="120" customWidth="1"/>
    <col min="5380" max="5380" width="12.2666666666667" style="120" customWidth="1"/>
    <col min="5381" max="5381" width="10.9083333333333" style="120" customWidth="1"/>
    <col min="5382" max="5382" width="11.55" style="120" customWidth="1"/>
    <col min="5383" max="5632" width="10.175" style="120"/>
    <col min="5633" max="5633" width="3.35833333333333" style="120" customWidth="1"/>
    <col min="5634" max="5634" width="9" style="120" customWidth="1"/>
    <col min="5635" max="5635" width="43.45" style="120" customWidth="1"/>
    <col min="5636" max="5636" width="12.2666666666667" style="120" customWidth="1"/>
    <col min="5637" max="5637" width="10.9083333333333" style="120" customWidth="1"/>
    <col min="5638" max="5638" width="11.55" style="120" customWidth="1"/>
    <col min="5639" max="5888" width="10.175" style="120"/>
    <col min="5889" max="5889" width="3.35833333333333" style="120" customWidth="1"/>
    <col min="5890" max="5890" width="9" style="120" customWidth="1"/>
    <col min="5891" max="5891" width="43.45" style="120" customWidth="1"/>
    <col min="5892" max="5892" width="12.2666666666667" style="120" customWidth="1"/>
    <col min="5893" max="5893" width="10.9083333333333" style="120" customWidth="1"/>
    <col min="5894" max="5894" width="11.55" style="120" customWidth="1"/>
    <col min="5895" max="6144" width="10.175" style="120"/>
    <col min="6145" max="6145" width="3.35833333333333" style="120" customWidth="1"/>
    <col min="6146" max="6146" width="9" style="120" customWidth="1"/>
    <col min="6147" max="6147" width="43.45" style="120" customWidth="1"/>
    <col min="6148" max="6148" width="12.2666666666667" style="120" customWidth="1"/>
    <col min="6149" max="6149" width="10.9083333333333" style="120" customWidth="1"/>
    <col min="6150" max="6150" width="11.55" style="120" customWidth="1"/>
    <col min="6151" max="6400" width="10.175" style="120"/>
    <col min="6401" max="6401" width="3.35833333333333" style="120" customWidth="1"/>
    <col min="6402" max="6402" width="9" style="120" customWidth="1"/>
    <col min="6403" max="6403" width="43.45" style="120" customWidth="1"/>
    <col min="6404" max="6404" width="12.2666666666667" style="120" customWidth="1"/>
    <col min="6405" max="6405" width="10.9083333333333" style="120" customWidth="1"/>
    <col min="6406" max="6406" width="11.55" style="120" customWidth="1"/>
    <col min="6407" max="6656" width="10.175" style="120"/>
    <col min="6657" max="6657" width="3.35833333333333" style="120" customWidth="1"/>
    <col min="6658" max="6658" width="9" style="120" customWidth="1"/>
    <col min="6659" max="6659" width="43.45" style="120" customWidth="1"/>
    <col min="6660" max="6660" width="12.2666666666667" style="120" customWidth="1"/>
    <col min="6661" max="6661" width="10.9083333333333" style="120" customWidth="1"/>
    <col min="6662" max="6662" width="11.55" style="120" customWidth="1"/>
    <col min="6663" max="6912" width="10.175" style="120"/>
    <col min="6913" max="6913" width="3.35833333333333" style="120" customWidth="1"/>
    <col min="6914" max="6914" width="9" style="120" customWidth="1"/>
    <col min="6915" max="6915" width="43.45" style="120" customWidth="1"/>
    <col min="6916" max="6916" width="12.2666666666667" style="120" customWidth="1"/>
    <col min="6917" max="6917" width="10.9083333333333" style="120" customWidth="1"/>
    <col min="6918" max="6918" width="11.55" style="120" customWidth="1"/>
    <col min="6919" max="7168" width="10.175" style="120"/>
    <col min="7169" max="7169" width="3.35833333333333" style="120" customWidth="1"/>
    <col min="7170" max="7170" width="9" style="120" customWidth="1"/>
    <col min="7171" max="7171" width="43.45" style="120" customWidth="1"/>
    <col min="7172" max="7172" width="12.2666666666667" style="120" customWidth="1"/>
    <col min="7173" max="7173" width="10.9083333333333" style="120" customWidth="1"/>
    <col min="7174" max="7174" width="11.55" style="120" customWidth="1"/>
    <col min="7175" max="7424" width="10.175" style="120"/>
    <col min="7425" max="7425" width="3.35833333333333" style="120" customWidth="1"/>
    <col min="7426" max="7426" width="9" style="120" customWidth="1"/>
    <col min="7427" max="7427" width="43.45" style="120" customWidth="1"/>
    <col min="7428" max="7428" width="12.2666666666667" style="120" customWidth="1"/>
    <col min="7429" max="7429" width="10.9083333333333" style="120" customWidth="1"/>
    <col min="7430" max="7430" width="11.55" style="120" customWidth="1"/>
    <col min="7431" max="7680" width="10.175" style="120"/>
    <col min="7681" max="7681" width="3.35833333333333" style="120" customWidth="1"/>
    <col min="7682" max="7682" width="9" style="120" customWidth="1"/>
    <col min="7683" max="7683" width="43.45" style="120" customWidth="1"/>
    <col min="7684" max="7684" width="12.2666666666667" style="120" customWidth="1"/>
    <col min="7685" max="7685" width="10.9083333333333" style="120" customWidth="1"/>
    <col min="7686" max="7686" width="11.55" style="120" customWidth="1"/>
    <col min="7687" max="7936" width="10.175" style="120"/>
    <col min="7937" max="7937" width="3.35833333333333" style="120" customWidth="1"/>
    <col min="7938" max="7938" width="9" style="120" customWidth="1"/>
    <col min="7939" max="7939" width="43.45" style="120" customWidth="1"/>
    <col min="7940" max="7940" width="12.2666666666667" style="120" customWidth="1"/>
    <col min="7941" max="7941" width="10.9083333333333" style="120" customWidth="1"/>
    <col min="7942" max="7942" width="11.55" style="120" customWidth="1"/>
    <col min="7943" max="8192" width="10.175" style="120"/>
    <col min="8193" max="8193" width="3.35833333333333" style="120" customWidth="1"/>
    <col min="8194" max="8194" width="9" style="120" customWidth="1"/>
    <col min="8195" max="8195" width="43.45" style="120" customWidth="1"/>
    <col min="8196" max="8196" width="12.2666666666667" style="120" customWidth="1"/>
    <col min="8197" max="8197" width="10.9083333333333" style="120" customWidth="1"/>
    <col min="8198" max="8198" width="11.55" style="120" customWidth="1"/>
    <col min="8199" max="8448" width="10.175" style="120"/>
    <col min="8449" max="8449" width="3.35833333333333" style="120" customWidth="1"/>
    <col min="8450" max="8450" width="9" style="120" customWidth="1"/>
    <col min="8451" max="8451" width="43.45" style="120" customWidth="1"/>
    <col min="8452" max="8452" width="12.2666666666667" style="120" customWidth="1"/>
    <col min="8453" max="8453" width="10.9083333333333" style="120" customWidth="1"/>
    <col min="8454" max="8454" width="11.55" style="120" customWidth="1"/>
    <col min="8455" max="8704" width="10.175" style="120"/>
    <col min="8705" max="8705" width="3.35833333333333" style="120" customWidth="1"/>
    <col min="8706" max="8706" width="9" style="120" customWidth="1"/>
    <col min="8707" max="8707" width="43.45" style="120" customWidth="1"/>
    <col min="8708" max="8708" width="12.2666666666667" style="120" customWidth="1"/>
    <col min="8709" max="8709" width="10.9083333333333" style="120" customWidth="1"/>
    <col min="8710" max="8710" width="11.55" style="120" customWidth="1"/>
    <col min="8711" max="8960" width="10.175" style="120"/>
    <col min="8961" max="8961" width="3.35833333333333" style="120" customWidth="1"/>
    <col min="8962" max="8962" width="9" style="120" customWidth="1"/>
    <col min="8963" max="8963" width="43.45" style="120" customWidth="1"/>
    <col min="8964" max="8964" width="12.2666666666667" style="120" customWidth="1"/>
    <col min="8965" max="8965" width="10.9083333333333" style="120" customWidth="1"/>
    <col min="8966" max="8966" width="11.55" style="120" customWidth="1"/>
    <col min="8967" max="9216" width="10.175" style="120"/>
    <col min="9217" max="9217" width="3.35833333333333" style="120" customWidth="1"/>
    <col min="9218" max="9218" width="9" style="120" customWidth="1"/>
    <col min="9219" max="9219" width="43.45" style="120" customWidth="1"/>
    <col min="9220" max="9220" width="12.2666666666667" style="120" customWidth="1"/>
    <col min="9221" max="9221" width="10.9083333333333" style="120" customWidth="1"/>
    <col min="9222" max="9222" width="11.55" style="120" customWidth="1"/>
    <col min="9223" max="9472" width="10.175" style="120"/>
    <col min="9473" max="9473" width="3.35833333333333" style="120" customWidth="1"/>
    <col min="9474" max="9474" width="9" style="120" customWidth="1"/>
    <col min="9475" max="9475" width="43.45" style="120" customWidth="1"/>
    <col min="9476" max="9476" width="12.2666666666667" style="120" customWidth="1"/>
    <col min="9477" max="9477" width="10.9083333333333" style="120" customWidth="1"/>
    <col min="9478" max="9478" width="11.55" style="120" customWidth="1"/>
    <col min="9479" max="9728" width="10.175" style="120"/>
    <col min="9729" max="9729" width="3.35833333333333" style="120" customWidth="1"/>
    <col min="9730" max="9730" width="9" style="120" customWidth="1"/>
    <col min="9731" max="9731" width="43.45" style="120" customWidth="1"/>
    <col min="9732" max="9732" width="12.2666666666667" style="120" customWidth="1"/>
    <col min="9733" max="9733" width="10.9083333333333" style="120" customWidth="1"/>
    <col min="9734" max="9734" width="11.55" style="120" customWidth="1"/>
    <col min="9735" max="9984" width="10.175" style="120"/>
    <col min="9985" max="9985" width="3.35833333333333" style="120" customWidth="1"/>
    <col min="9986" max="9986" width="9" style="120" customWidth="1"/>
    <col min="9987" max="9987" width="43.45" style="120" customWidth="1"/>
    <col min="9988" max="9988" width="12.2666666666667" style="120" customWidth="1"/>
    <col min="9989" max="9989" width="10.9083333333333" style="120" customWidth="1"/>
    <col min="9990" max="9990" width="11.55" style="120" customWidth="1"/>
    <col min="9991" max="10240" width="10.175" style="120"/>
    <col min="10241" max="10241" width="3.35833333333333" style="120" customWidth="1"/>
    <col min="10242" max="10242" width="9" style="120" customWidth="1"/>
    <col min="10243" max="10243" width="43.45" style="120" customWidth="1"/>
    <col min="10244" max="10244" width="12.2666666666667" style="120" customWidth="1"/>
    <col min="10245" max="10245" width="10.9083333333333" style="120" customWidth="1"/>
    <col min="10246" max="10246" width="11.55" style="120" customWidth="1"/>
    <col min="10247" max="10496" width="10.175" style="120"/>
    <col min="10497" max="10497" width="3.35833333333333" style="120" customWidth="1"/>
    <col min="10498" max="10498" width="9" style="120" customWidth="1"/>
    <col min="10499" max="10499" width="43.45" style="120" customWidth="1"/>
    <col min="10500" max="10500" width="12.2666666666667" style="120" customWidth="1"/>
    <col min="10501" max="10501" width="10.9083333333333" style="120" customWidth="1"/>
    <col min="10502" max="10502" width="11.55" style="120" customWidth="1"/>
    <col min="10503" max="10752" width="10.175" style="120"/>
    <col min="10753" max="10753" width="3.35833333333333" style="120" customWidth="1"/>
    <col min="10754" max="10754" width="9" style="120" customWidth="1"/>
    <col min="10755" max="10755" width="43.45" style="120" customWidth="1"/>
    <col min="10756" max="10756" width="12.2666666666667" style="120" customWidth="1"/>
    <col min="10757" max="10757" width="10.9083333333333" style="120" customWidth="1"/>
    <col min="10758" max="10758" width="11.55" style="120" customWidth="1"/>
    <col min="10759" max="11008" width="10.175" style="120"/>
    <col min="11009" max="11009" width="3.35833333333333" style="120" customWidth="1"/>
    <col min="11010" max="11010" width="9" style="120" customWidth="1"/>
    <col min="11011" max="11011" width="43.45" style="120" customWidth="1"/>
    <col min="11012" max="11012" width="12.2666666666667" style="120" customWidth="1"/>
    <col min="11013" max="11013" width="10.9083333333333" style="120" customWidth="1"/>
    <col min="11014" max="11014" width="11.55" style="120" customWidth="1"/>
    <col min="11015" max="11264" width="10.175" style="120"/>
    <col min="11265" max="11265" width="3.35833333333333" style="120" customWidth="1"/>
    <col min="11266" max="11266" width="9" style="120" customWidth="1"/>
    <col min="11267" max="11267" width="43.45" style="120" customWidth="1"/>
    <col min="11268" max="11268" width="12.2666666666667" style="120" customWidth="1"/>
    <col min="11269" max="11269" width="10.9083333333333" style="120" customWidth="1"/>
    <col min="11270" max="11270" width="11.55" style="120" customWidth="1"/>
    <col min="11271" max="11520" width="10.175" style="120"/>
    <col min="11521" max="11521" width="3.35833333333333" style="120" customWidth="1"/>
    <col min="11522" max="11522" width="9" style="120" customWidth="1"/>
    <col min="11523" max="11523" width="43.45" style="120" customWidth="1"/>
    <col min="11524" max="11524" width="12.2666666666667" style="120" customWidth="1"/>
    <col min="11525" max="11525" width="10.9083333333333" style="120" customWidth="1"/>
    <col min="11526" max="11526" width="11.55" style="120" customWidth="1"/>
    <col min="11527" max="11776" width="10.175" style="120"/>
    <col min="11777" max="11777" width="3.35833333333333" style="120" customWidth="1"/>
    <col min="11778" max="11778" width="9" style="120" customWidth="1"/>
    <col min="11779" max="11779" width="43.45" style="120" customWidth="1"/>
    <col min="11780" max="11780" width="12.2666666666667" style="120" customWidth="1"/>
    <col min="11781" max="11781" width="10.9083333333333" style="120" customWidth="1"/>
    <col min="11782" max="11782" width="11.55" style="120" customWidth="1"/>
    <col min="11783" max="12032" width="10.175" style="120"/>
    <col min="12033" max="12033" width="3.35833333333333" style="120" customWidth="1"/>
    <col min="12034" max="12034" width="9" style="120" customWidth="1"/>
    <col min="12035" max="12035" width="43.45" style="120" customWidth="1"/>
    <col min="12036" max="12036" width="12.2666666666667" style="120" customWidth="1"/>
    <col min="12037" max="12037" width="10.9083333333333" style="120" customWidth="1"/>
    <col min="12038" max="12038" width="11.55" style="120" customWidth="1"/>
    <col min="12039" max="12288" width="10.175" style="120"/>
    <col min="12289" max="12289" width="3.35833333333333" style="120" customWidth="1"/>
    <col min="12290" max="12290" width="9" style="120" customWidth="1"/>
    <col min="12291" max="12291" width="43.45" style="120" customWidth="1"/>
    <col min="12292" max="12292" width="12.2666666666667" style="120" customWidth="1"/>
    <col min="12293" max="12293" width="10.9083333333333" style="120" customWidth="1"/>
    <col min="12294" max="12294" width="11.55" style="120" customWidth="1"/>
    <col min="12295" max="12544" width="10.175" style="120"/>
    <col min="12545" max="12545" width="3.35833333333333" style="120" customWidth="1"/>
    <col min="12546" max="12546" width="9" style="120" customWidth="1"/>
    <col min="12547" max="12547" width="43.45" style="120" customWidth="1"/>
    <col min="12548" max="12548" width="12.2666666666667" style="120" customWidth="1"/>
    <col min="12549" max="12549" width="10.9083333333333" style="120" customWidth="1"/>
    <col min="12550" max="12550" width="11.55" style="120" customWidth="1"/>
    <col min="12551" max="12800" width="10.175" style="120"/>
    <col min="12801" max="12801" width="3.35833333333333" style="120" customWidth="1"/>
    <col min="12802" max="12802" width="9" style="120" customWidth="1"/>
    <col min="12803" max="12803" width="43.45" style="120" customWidth="1"/>
    <col min="12804" max="12804" width="12.2666666666667" style="120" customWidth="1"/>
    <col min="12805" max="12805" width="10.9083333333333" style="120" customWidth="1"/>
    <col min="12806" max="12806" width="11.55" style="120" customWidth="1"/>
    <col min="12807" max="13056" width="10.175" style="120"/>
    <col min="13057" max="13057" width="3.35833333333333" style="120" customWidth="1"/>
    <col min="13058" max="13058" width="9" style="120" customWidth="1"/>
    <col min="13059" max="13059" width="43.45" style="120" customWidth="1"/>
    <col min="13060" max="13060" width="12.2666666666667" style="120" customWidth="1"/>
    <col min="13061" max="13061" width="10.9083333333333" style="120" customWidth="1"/>
    <col min="13062" max="13062" width="11.55" style="120" customWidth="1"/>
    <col min="13063" max="13312" width="10.175" style="120"/>
    <col min="13313" max="13313" width="3.35833333333333" style="120" customWidth="1"/>
    <col min="13314" max="13314" width="9" style="120" customWidth="1"/>
    <col min="13315" max="13315" width="43.45" style="120" customWidth="1"/>
    <col min="13316" max="13316" width="12.2666666666667" style="120" customWidth="1"/>
    <col min="13317" max="13317" width="10.9083333333333" style="120" customWidth="1"/>
    <col min="13318" max="13318" width="11.55" style="120" customWidth="1"/>
    <col min="13319" max="13568" width="10.175" style="120"/>
    <col min="13569" max="13569" width="3.35833333333333" style="120" customWidth="1"/>
    <col min="13570" max="13570" width="9" style="120" customWidth="1"/>
    <col min="13571" max="13571" width="43.45" style="120" customWidth="1"/>
    <col min="13572" max="13572" width="12.2666666666667" style="120" customWidth="1"/>
    <col min="13573" max="13573" width="10.9083333333333" style="120" customWidth="1"/>
    <col min="13574" max="13574" width="11.55" style="120" customWidth="1"/>
    <col min="13575" max="13824" width="10.175" style="120"/>
    <col min="13825" max="13825" width="3.35833333333333" style="120" customWidth="1"/>
    <col min="13826" max="13826" width="9" style="120" customWidth="1"/>
    <col min="13827" max="13827" width="43.45" style="120" customWidth="1"/>
    <col min="13828" max="13828" width="12.2666666666667" style="120" customWidth="1"/>
    <col min="13829" max="13829" width="10.9083333333333" style="120" customWidth="1"/>
    <col min="13830" max="13830" width="11.55" style="120" customWidth="1"/>
    <col min="13831" max="14080" width="10.175" style="120"/>
    <col min="14081" max="14081" width="3.35833333333333" style="120" customWidth="1"/>
    <col min="14082" max="14082" width="9" style="120" customWidth="1"/>
    <col min="14083" max="14083" width="43.45" style="120" customWidth="1"/>
    <col min="14084" max="14084" width="12.2666666666667" style="120" customWidth="1"/>
    <col min="14085" max="14085" width="10.9083333333333" style="120" customWidth="1"/>
    <col min="14086" max="14086" width="11.55" style="120" customWidth="1"/>
    <col min="14087" max="14336" width="10.175" style="120"/>
    <col min="14337" max="14337" width="3.35833333333333" style="120" customWidth="1"/>
    <col min="14338" max="14338" width="9" style="120" customWidth="1"/>
    <col min="14339" max="14339" width="43.45" style="120" customWidth="1"/>
    <col min="14340" max="14340" width="12.2666666666667" style="120" customWidth="1"/>
    <col min="14341" max="14341" width="10.9083333333333" style="120" customWidth="1"/>
    <col min="14342" max="14342" width="11.55" style="120" customWidth="1"/>
    <col min="14343" max="14592" width="10.175" style="120"/>
    <col min="14593" max="14593" width="3.35833333333333" style="120" customWidth="1"/>
    <col min="14594" max="14594" width="9" style="120" customWidth="1"/>
    <col min="14595" max="14595" width="43.45" style="120" customWidth="1"/>
    <col min="14596" max="14596" width="12.2666666666667" style="120" customWidth="1"/>
    <col min="14597" max="14597" width="10.9083333333333" style="120" customWidth="1"/>
    <col min="14598" max="14598" width="11.55" style="120" customWidth="1"/>
    <col min="14599" max="14848" width="10.175" style="120"/>
    <col min="14849" max="14849" width="3.35833333333333" style="120" customWidth="1"/>
    <col min="14850" max="14850" width="9" style="120" customWidth="1"/>
    <col min="14851" max="14851" width="43.45" style="120" customWidth="1"/>
    <col min="14852" max="14852" width="12.2666666666667" style="120" customWidth="1"/>
    <col min="14853" max="14853" width="10.9083333333333" style="120" customWidth="1"/>
    <col min="14854" max="14854" width="11.55" style="120" customWidth="1"/>
    <col min="14855" max="15104" width="10.175" style="120"/>
    <col min="15105" max="15105" width="3.35833333333333" style="120" customWidth="1"/>
    <col min="15106" max="15106" width="9" style="120" customWidth="1"/>
    <col min="15107" max="15107" width="43.45" style="120" customWidth="1"/>
    <col min="15108" max="15108" width="12.2666666666667" style="120" customWidth="1"/>
    <col min="15109" max="15109" width="10.9083333333333" style="120" customWidth="1"/>
    <col min="15110" max="15110" width="11.55" style="120" customWidth="1"/>
    <col min="15111" max="15360" width="10.175" style="120"/>
    <col min="15361" max="15361" width="3.35833333333333" style="120" customWidth="1"/>
    <col min="15362" max="15362" width="9" style="120" customWidth="1"/>
    <col min="15363" max="15363" width="43.45" style="120" customWidth="1"/>
    <col min="15364" max="15364" width="12.2666666666667" style="120" customWidth="1"/>
    <col min="15365" max="15365" width="10.9083333333333" style="120" customWidth="1"/>
    <col min="15366" max="15366" width="11.55" style="120" customWidth="1"/>
    <col min="15367" max="15616" width="10.175" style="120"/>
    <col min="15617" max="15617" width="3.35833333333333" style="120" customWidth="1"/>
    <col min="15618" max="15618" width="9" style="120" customWidth="1"/>
    <col min="15619" max="15619" width="43.45" style="120" customWidth="1"/>
    <col min="15620" max="15620" width="12.2666666666667" style="120" customWidth="1"/>
    <col min="15621" max="15621" width="10.9083333333333" style="120" customWidth="1"/>
    <col min="15622" max="15622" width="11.55" style="120" customWidth="1"/>
    <col min="15623" max="15872" width="10.175" style="120"/>
    <col min="15873" max="15873" width="3.35833333333333" style="120" customWidth="1"/>
    <col min="15874" max="15874" width="9" style="120" customWidth="1"/>
    <col min="15875" max="15875" width="43.45" style="120" customWidth="1"/>
    <col min="15876" max="15876" width="12.2666666666667" style="120" customWidth="1"/>
    <col min="15877" max="15877" width="10.9083333333333" style="120" customWidth="1"/>
    <col min="15878" max="15878" width="11.55" style="120" customWidth="1"/>
    <col min="15879" max="16128" width="10.175" style="120"/>
    <col min="16129" max="16129" width="3.35833333333333" style="120" customWidth="1"/>
    <col min="16130" max="16130" width="9" style="120" customWidth="1"/>
    <col min="16131" max="16131" width="43.45" style="120" customWidth="1"/>
    <col min="16132" max="16132" width="12.2666666666667" style="120" customWidth="1"/>
    <col min="16133" max="16133" width="10.9083333333333" style="120" customWidth="1"/>
    <col min="16134" max="16134" width="11.55" style="120" customWidth="1"/>
    <col min="16135" max="16384" width="10.175" style="120"/>
  </cols>
  <sheetData>
    <row r="2" s="118" customFormat="1" ht="15" spans="2:6">
      <c r="B2" s="122" t="s">
        <v>7</v>
      </c>
      <c r="C2" s="122"/>
      <c r="D2" s="122"/>
      <c r="E2" s="122"/>
      <c r="F2" s="122"/>
    </row>
    <row r="3" s="119" customFormat="1" ht="20" customHeight="1" spans="2:6">
      <c r="B3" s="123" t="s">
        <v>1</v>
      </c>
      <c r="C3" s="124" t="s">
        <v>8</v>
      </c>
      <c r="D3" s="124" t="s">
        <v>9</v>
      </c>
      <c r="E3" s="124" t="s">
        <v>10</v>
      </c>
      <c r="F3" s="125" t="s">
        <v>11</v>
      </c>
    </row>
    <row r="4" s="119" customFormat="1" ht="20" customHeight="1" spans="2:6">
      <c r="B4" s="126"/>
      <c r="C4" s="127"/>
      <c r="D4" s="128"/>
      <c r="E4" s="128"/>
      <c r="F4" s="129"/>
    </row>
    <row r="5" s="119" customFormat="1" ht="20" customHeight="1" spans="2:6">
      <c r="B5" s="130"/>
      <c r="C5" s="131"/>
      <c r="D5" s="128"/>
      <c r="E5" s="128"/>
      <c r="F5" s="132"/>
    </row>
    <row r="6" s="119" customFormat="1" ht="20" customHeight="1" spans="2:6">
      <c r="B6" s="130"/>
      <c r="C6" s="131"/>
      <c r="D6" s="128"/>
      <c r="E6" s="128"/>
      <c r="F6" s="132"/>
    </row>
    <row r="7" s="119" customFormat="1" ht="20" customHeight="1" spans="2:6">
      <c r="B7" s="133"/>
      <c r="C7" s="134"/>
      <c r="D7" s="135"/>
      <c r="E7" s="135"/>
      <c r="F7" s="136"/>
    </row>
    <row r="8" s="119" customFormat="1" ht="20" customHeight="1" spans="2:6">
      <c r="B8" s="133"/>
      <c r="C8" s="134"/>
      <c r="D8" s="135"/>
      <c r="E8" s="135"/>
      <c r="F8" s="136"/>
    </row>
    <row r="9" s="119" customFormat="1" ht="20" customHeight="1" spans="2:6">
      <c r="B9" s="133"/>
      <c r="C9" s="134"/>
      <c r="D9" s="135"/>
      <c r="E9" s="135"/>
      <c r="F9" s="136"/>
    </row>
    <row r="10" s="119" customFormat="1" ht="20" customHeight="1" spans="2:6">
      <c r="B10" s="133"/>
      <c r="C10" s="137"/>
      <c r="D10" s="138"/>
      <c r="E10" s="138"/>
      <c r="F10" s="139"/>
    </row>
    <row r="11" s="119" customFormat="1" ht="20" customHeight="1" spans="2:6">
      <c r="B11" s="133"/>
      <c r="C11" s="137"/>
      <c r="D11" s="138"/>
      <c r="E11" s="138"/>
      <c r="F11" s="139"/>
    </row>
    <row r="12" s="119" customFormat="1" ht="20" customHeight="1" spans="2:6">
      <c r="B12" s="133"/>
      <c r="C12" s="140"/>
      <c r="D12" s="141"/>
      <c r="E12" s="141"/>
      <c r="F12" s="136"/>
    </row>
    <row r="13" s="119" customFormat="1" ht="20" customHeight="1" spans="2:6">
      <c r="B13" s="133"/>
      <c r="C13" s="140"/>
      <c r="D13" s="141"/>
      <c r="E13" s="141"/>
      <c r="F13" s="136"/>
    </row>
    <row r="14" s="119" customFormat="1" ht="20" customHeight="1" spans="2:6">
      <c r="B14" s="133"/>
      <c r="C14" s="140"/>
      <c r="D14" s="141"/>
      <c r="E14" s="141"/>
      <c r="F14" s="136"/>
    </row>
    <row r="15" s="119" customFormat="1" ht="20" customHeight="1" spans="2:6">
      <c r="B15" s="133"/>
      <c r="C15" s="140"/>
      <c r="D15" s="141"/>
      <c r="E15" s="141"/>
      <c r="F15" s="136"/>
    </row>
    <row r="16" s="119" customFormat="1" ht="20" customHeight="1" spans="2:6">
      <c r="B16" s="133"/>
      <c r="C16" s="140"/>
      <c r="D16" s="141"/>
      <c r="E16" s="141"/>
      <c r="F16" s="136"/>
    </row>
    <row r="17" s="119" customFormat="1" ht="20" customHeight="1" spans="2:6">
      <c r="B17" s="133"/>
      <c r="C17" s="140"/>
      <c r="D17" s="141"/>
      <c r="E17" s="141"/>
      <c r="F17" s="136"/>
    </row>
    <row r="18" s="119" customFormat="1" ht="20" customHeight="1" spans="2:6">
      <c r="B18" s="133"/>
      <c r="C18" s="140"/>
      <c r="D18" s="141"/>
      <c r="E18" s="141"/>
      <c r="F18" s="136"/>
    </row>
    <row r="19" s="119" customFormat="1" ht="20" customHeight="1" spans="2:6">
      <c r="B19" s="133"/>
      <c r="C19" s="140"/>
      <c r="D19" s="141"/>
      <c r="E19" s="141"/>
      <c r="F19" s="136"/>
    </row>
    <row r="20" s="119" customFormat="1" ht="20" customHeight="1" spans="2:6">
      <c r="B20" s="133"/>
      <c r="C20" s="140"/>
      <c r="D20" s="141"/>
      <c r="E20" s="141"/>
      <c r="F20" s="136"/>
    </row>
    <row r="21" s="119" customFormat="1" ht="20" customHeight="1" spans="2:6">
      <c r="B21" s="133"/>
      <c r="C21" s="140"/>
      <c r="D21" s="141"/>
      <c r="E21" s="141"/>
      <c r="F21" s="136"/>
    </row>
    <row r="22" s="119" customFormat="1" ht="12.75" spans="2:6">
      <c r="B22" s="142"/>
      <c r="C22" s="143"/>
      <c r="D22" s="144"/>
      <c r="E22" s="144"/>
      <c r="F22" s="145"/>
    </row>
  </sheetData>
  <mergeCells count="1">
    <mergeCell ref="B2:F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showGridLines="0" workbookViewId="0">
      <selection activeCell="A1" sqref="A1"/>
    </sheetView>
  </sheetViews>
  <sheetFormatPr defaultColWidth="5.55" defaultRowHeight="21" customHeight="1"/>
  <cols>
    <col min="1" max="1" width="2.175" style="90" customWidth="1"/>
    <col min="2" max="2" width="14.875" style="90" customWidth="1"/>
    <col min="3" max="3" width="8" style="91" customWidth="1"/>
    <col min="4" max="4" width="7.90833333333333" style="91" customWidth="1"/>
    <col min="5" max="5" width="25.6333333333333" style="91" customWidth="1"/>
    <col min="6" max="6" width="13.175" style="91" customWidth="1"/>
    <col min="7" max="7" width="24.5" style="91" customWidth="1"/>
    <col min="8" max="8" width="7.875" style="91" customWidth="1"/>
    <col min="9" max="9" width="7.725" style="91" customWidth="1"/>
    <col min="10" max="10" width="9" style="91" customWidth="1"/>
    <col min="11" max="11" width="8.26666666666667" style="91" customWidth="1"/>
    <col min="12" max="12" width="9" style="91" customWidth="1"/>
    <col min="13" max="13" width="8.725" style="91" customWidth="1"/>
    <col min="14" max="14" width="7.09166666666667" style="91" customWidth="1"/>
    <col min="15" max="15" width="9.725" style="90" customWidth="1"/>
    <col min="16" max="16" width="8.55" style="92" customWidth="1"/>
    <col min="17" max="18" width="10.0916666666667" style="92" customWidth="1"/>
    <col min="19" max="19" width="14" style="92" customWidth="1"/>
    <col min="20" max="20" width="12" style="92" customWidth="1"/>
    <col min="21" max="21" width="10.725" style="92" customWidth="1"/>
    <col min="22" max="255" width="5.55" style="92"/>
    <col min="256" max="256" width="2.175" style="92" customWidth="1"/>
    <col min="257" max="257" width="8.55" style="92" customWidth="1"/>
    <col min="258" max="258" width="12.3583333333333" style="92" customWidth="1"/>
    <col min="259" max="259" width="8" style="92" customWidth="1"/>
    <col min="260" max="260" width="7.90833333333333" style="92" customWidth="1"/>
    <col min="261" max="261" width="25.6333333333333" style="92" customWidth="1"/>
    <col min="262" max="262" width="13.175" style="92" customWidth="1"/>
    <col min="263" max="263" width="9.55" style="92" customWidth="1"/>
    <col min="264" max="264" width="8.81666666666667" style="92" customWidth="1"/>
    <col min="265" max="265" width="7.725" style="92" customWidth="1"/>
    <col min="266" max="266" width="9" style="92" customWidth="1"/>
    <col min="267" max="267" width="8.26666666666667" style="92" customWidth="1"/>
    <col min="268" max="268" width="9" style="92" customWidth="1"/>
    <col min="269" max="269" width="8.725" style="92" customWidth="1"/>
    <col min="270" max="270" width="7.09166666666667" style="92" customWidth="1"/>
    <col min="271" max="271" width="9.725" style="92" customWidth="1"/>
    <col min="272" max="272" width="8.55" style="92" customWidth="1"/>
    <col min="273" max="274" width="10.0916666666667" style="92" customWidth="1"/>
    <col min="275" max="275" width="14" style="92" customWidth="1"/>
    <col min="276" max="276" width="12" style="92" customWidth="1"/>
    <col min="277" max="277" width="10.725" style="92" customWidth="1"/>
    <col min="278" max="511" width="5.55" style="92"/>
    <col min="512" max="512" width="2.175" style="92" customWidth="1"/>
    <col min="513" max="513" width="8.55" style="92" customWidth="1"/>
    <col min="514" max="514" width="12.3583333333333" style="92" customWidth="1"/>
    <col min="515" max="515" width="8" style="92" customWidth="1"/>
    <col min="516" max="516" width="7.90833333333333" style="92" customWidth="1"/>
    <col min="517" max="517" width="25.6333333333333" style="92" customWidth="1"/>
    <col min="518" max="518" width="13.175" style="92" customWidth="1"/>
    <col min="519" max="519" width="9.55" style="92" customWidth="1"/>
    <col min="520" max="520" width="8.81666666666667" style="92" customWidth="1"/>
    <col min="521" max="521" width="7.725" style="92" customWidth="1"/>
    <col min="522" max="522" width="9" style="92" customWidth="1"/>
    <col min="523" max="523" width="8.26666666666667" style="92" customWidth="1"/>
    <col min="524" max="524" width="9" style="92" customWidth="1"/>
    <col min="525" max="525" width="8.725" style="92" customWidth="1"/>
    <col min="526" max="526" width="7.09166666666667" style="92" customWidth="1"/>
    <col min="527" max="527" width="9.725" style="92" customWidth="1"/>
    <col min="528" max="528" width="8.55" style="92" customWidth="1"/>
    <col min="529" max="530" width="10.0916666666667" style="92" customWidth="1"/>
    <col min="531" max="531" width="14" style="92" customWidth="1"/>
    <col min="532" max="532" width="12" style="92" customWidth="1"/>
    <col min="533" max="533" width="10.725" style="92" customWidth="1"/>
    <col min="534" max="767" width="5.55" style="92"/>
    <col min="768" max="768" width="2.175" style="92" customWidth="1"/>
    <col min="769" max="769" width="8.55" style="92" customWidth="1"/>
    <col min="770" max="770" width="12.3583333333333" style="92" customWidth="1"/>
    <col min="771" max="771" width="8" style="92" customWidth="1"/>
    <col min="772" max="772" width="7.90833333333333" style="92" customWidth="1"/>
    <col min="773" max="773" width="25.6333333333333" style="92" customWidth="1"/>
    <col min="774" max="774" width="13.175" style="92" customWidth="1"/>
    <col min="775" max="775" width="9.55" style="92" customWidth="1"/>
    <col min="776" max="776" width="8.81666666666667" style="92" customWidth="1"/>
    <col min="777" max="777" width="7.725" style="92" customWidth="1"/>
    <col min="778" max="778" width="9" style="92" customWidth="1"/>
    <col min="779" max="779" width="8.26666666666667" style="92" customWidth="1"/>
    <col min="780" max="780" width="9" style="92" customWidth="1"/>
    <col min="781" max="781" width="8.725" style="92" customWidth="1"/>
    <col min="782" max="782" width="7.09166666666667" style="92" customWidth="1"/>
    <col min="783" max="783" width="9.725" style="92" customWidth="1"/>
    <col min="784" max="784" width="8.55" style="92" customWidth="1"/>
    <col min="785" max="786" width="10.0916666666667" style="92" customWidth="1"/>
    <col min="787" max="787" width="14" style="92" customWidth="1"/>
    <col min="788" max="788" width="12" style="92" customWidth="1"/>
    <col min="789" max="789" width="10.725" style="92" customWidth="1"/>
    <col min="790" max="1023" width="5.55" style="92"/>
    <col min="1024" max="1024" width="2.175" style="92" customWidth="1"/>
    <col min="1025" max="1025" width="8.55" style="92" customWidth="1"/>
    <col min="1026" max="1026" width="12.3583333333333" style="92" customWidth="1"/>
    <col min="1027" max="1027" width="8" style="92" customWidth="1"/>
    <col min="1028" max="1028" width="7.90833333333333" style="92" customWidth="1"/>
    <col min="1029" max="1029" width="25.6333333333333" style="92" customWidth="1"/>
    <col min="1030" max="1030" width="13.175" style="92" customWidth="1"/>
    <col min="1031" max="1031" width="9.55" style="92" customWidth="1"/>
    <col min="1032" max="1032" width="8.81666666666667" style="92" customWidth="1"/>
    <col min="1033" max="1033" width="7.725" style="92" customWidth="1"/>
    <col min="1034" max="1034" width="9" style="92" customWidth="1"/>
    <col min="1035" max="1035" width="8.26666666666667" style="92" customWidth="1"/>
    <col min="1036" max="1036" width="9" style="92" customWidth="1"/>
    <col min="1037" max="1037" width="8.725" style="92" customWidth="1"/>
    <col min="1038" max="1038" width="7.09166666666667" style="92" customWidth="1"/>
    <col min="1039" max="1039" width="9.725" style="92" customWidth="1"/>
    <col min="1040" max="1040" width="8.55" style="92" customWidth="1"/>
    <col min="1041" max="1042" width="10.0916666666667" style="92" customWidth="1"/>
    <col min="1043" max="1043" width="14" style="92" customWidth="1"/>
    <col min="1044" max="1044" width="12" style="92" customWidth="1"/>
    <col min="1045" max="1045" width="10.725" style="92" customWidth="1"/>
    <col min="1046" max="1279" width="5.55" style="92"/>
    <col min="1280" max="1280" width="2.175" style="92" customWidth="1"/>
    <col min="1281" max="1281" width="8.55" style="92" customWidth="1"/>
    <col min="1282" max="1282" width="12.3583333333333" style="92" customWidth="1"/>
    <col min="1283" max="1283" width="8" style="92" customWidth="1"/>
    <col min="1284" max="1284" width="7.90833333333333" style="92" customWidth="1"/>
    <col min="1285" max="1285" width="25.6333333333333" style="92" customWidth="1"/>
    <col min="1286" max="1286" width="13.175" style="92" customWidth="1"/>
    <col min="1287" max="1287" width="9.55" style="92" customWidth="1"/>
    <col min="1288" max="1288" width="8.81666666666667" style="92" customWidth="1"/>
    <col min="1289" max="1289" width="7.725" style="92" customWidth="1"/>
    <col min="1290" max="1290" width="9" style="92" customWidth="1"/>
    <col min="1291" max="1291" width="8.26666666666667" style="92" customWidth="1"/>
    <col min="1292" max="1292" width="9" style="92" customWidth="1"/>
    <col min="1293" max="1293" width="8.725" style="92" customWidth="1"/>
    <col min="1294" max="1294" width="7.09166666666667" style="92" customWidth="1"/>
    <col min="1295" max="1295" width="9.725" style="92" customWidth="1"/>
    <col min="1296" max="1296" width="8.55" style="92" customWidth="1"/>
    <col min="1297" max="1298" width="10.0916666666667" style="92" customWidth="1"/>
    <col min="1299" max="1299" width="14" style="92" customWidth="1"/>
    <col min="1300" max="1300" width="12" style="92" customWidth="1"/>
    <col min="1301" max="1301" width="10.725" style="92" customWidth="1"/>
    <col min="1302" max="1535" width="5.55" style="92"/>
    <col min="1536" max="1536" width="2.175" style="92" customWidth="1"/>
    <col min="1537" max="1537" width="8.55" style="92" customWidth="1"/>
    <col min="1538" max="1538" width="12.3583333333333" style="92" customWidth="1"/>
    <col min="1539" max="1539" width="8" style="92" customWidth="1"/>
    <col min="1540" max="1540" width="7.90833333333333" style="92" customWidth="1"/>
    <col min="1541" max="1541" width="25.6333333333333" style="92" customWidth="1"/>
    <col min="1542" max="1542" width="13.175" style="92" customWidth="1"/>
    <col min="1543" max="1543" width="9.55" style="92" customWidth="1"/>
    <col min="1544" max="1544" width="8.81666666666667" style="92" customWidth="1"/>
    <col min="1545" max="1545" width="7.725" style="92" customWidth="1"/>
    <col min="1546" max="1546" width="9" style="92" customWidth="1"/>
    <col min="1547" max="1547" width="8.26666666666667" style="92" customWidth="1"/>
    <col min="1548" max="1548" width="9" style="92" customWidth="1"/>
    <col min="1549" max="1549" width="8.725" style="92" customWidth="1"/>
    <col min="1550" max="1550" width="7.09166666666667" style="92" customWidth="1"/>
    <col min="1551" max="1551" width="9.725" style="92" customWidth="1"/>
    <col min="1552" max="1552" width="8.55" style="92" customWidth="1"/>
    <col min="1553" max="1554" width="10.0916666666667" style="92" customWidth="1"/>
    <col min="1555" max="1555" width="14" style="92" customWidth="1"/>
    <col min="1556" max="1556" width="12" style="92" customWidth="1"/>
    <col min="1557" max="1557" width="10.725" style="92" customWidth="1"/>
    <col min="1558" max="1791" width="5.55" style="92"/>
    <col min="1792" max="1792" width="2.175" style="92" customWidth="1"/>
    <col min="1793" max="1793" width="8.55" style="92" customWidth="1"/>
    <col min="1794" max="1794" width="12.3583333333333" style="92" customWidth="1"/>
    <col min="1795" max="1795" width="8" style="92" customWidth="1"/>
    <col min="1796" max="1796" width="7.90833333333333" style="92" customWidth="1"/>
    <col min="1797" max="1797" width="25.6333333333333" style="92" customWidth="1"/>
    <col min="1798" max="1798" width="13.175" style="92" customWidth="1"/>
    <col min="1799" max="1799" width="9.55" style="92" customWidth="1"/>
    <col min="1800" max="1800" width="8.81666666666667" style="92" customWidth="1"/>
    <col min="1801" max="1801" width="7.725" style="92" customWidth="1"/>
    <col min="1802" max="1802" width="9" style="92" customWidth="1"/>
    <col min="1803" max="1803" width="8.26666666666667" style="92" customWidth="1"/>
    <col min="1804" max="1804" width="9" style="92" customWidth="1"/>
    <col min="1805" max="1805" width="8.725" style="92" customWidth="1"/>
    <col min="1806" max="1806" width="7.09166666666667" style="92" customWidth="1"/>
    <col min="1807" max="1807" width="9.725" style="92" customWidth="1"/>
    <col min="1808" max="1808" width="8.55" style="92" customWidth="1"/>
    <col min="1809" max="1810" width="10.0916666666667" style="92" customWidth="1"/>
    <col min="1811" max="1811" width="14" style="92" customWidth="1"/>
    <col min="1812" max="1812" width="12" style="92" customWidth="1"/>
    <col min="1813" max="1813" width="10.725" style="92" customWidth="1"/>
    <col min="1814" max="2047" width="5.55" style="92"/>
    <col min="2048" max="2048" width="2.175" style="92" customWidth="1"/>
    <col min="2049" max="2049" width="8.55" style="92" customWidth="1"/>
    <col min="2050" max="2050" width="12.3583333333333" style="92" customWidth="1"/>
    <col min="2051" max="2051" width="8" style="92" customWidth="1"/>
    <col min="2052" max="2052" width="7.90833333333333" style="92" customWidth="1"/>
    <col min="2053" max="2053" width="25.6333333333333" style="92" customWidth="1"/>
    <col min="2054" max="2054" width="13.175" style="92" customWidth="1"/>
    <col min="2055" max="2055" width="9.55" style="92" customWidth="1"/>
    <col min="2056" max="2056" width="8.81666666666667" style="92" customWidth="1"/>
    <col min="2057" max="2057" width="7.725" style="92" customWidth="1"/>
    <col min="2058" max="2058" width="9" style="92" customWidth="1"/>
    <col min="2059" max="2059" width="8.26666666666667" style="92" customWidth="1"/>
    <col min="2060" max="2060" width="9" style="92" customWidth="1"/>
    <col min="2061" max="2061" width="8.725" style="92" customWidth="1"/>
    <col min="2062" max="2062" width="7.09166666666667" style="92" customWidth="1"/>
    <col min="2063" max="2063" width="9.725" style="92" customWidth="1"/>
    <col min="2064" max="2064" width="8.55" style="92" customWidth="1"/>
    <col min="2065" max="2066" width="10.0916666666667" style="92" customWidth="1"/>
    <col min="2067" max="2067" width="14" style="92" customWidth="1"/>
    <col min="2068" max="2068" width="12" style="92" customWidth="1"/>
    <col min="2069" max="2069" width="10.725" style="92" customWidth="1"/>
    <col min="2070" max="2303" width="5.55" style="92"/>
    <col min="2304" max="2304" width="2.175" style="92" customWidth="1"/>
    <col min="2305" max="2305" width="8.55" style="92" customWidth="1"/>
    <col min="2306" max="2306" width="12.3583333333333" style="92" customWidth="1"/>
    <col min="2307" max="2307" width="8" style="92" customWidth="1"/>
    <col min="2308" max="2308" width="7.90833333333333" style="92" customWidth="1"/>
    <col min="2309" max="2309" width="25.6333333333333" style="92" customWidth="1"/>
    <col min="2310" max="2310" width="13.175" style="92" customWidth="1"/>
    <col min="2311" max="2311" width="9.55" style="92" customWidth="1"/>
    <col min="2312" max="2312" width="8.81666666666667" style="92" customWidth="1"/>
    <col min="2313" max="2313" width="7.725" style="92" customWidth="1"/>
    <col min="2314" max="2314" width="9" style="92" customWidth="1"/>
    <col min="2315" max="2315" width="8.26666666666667" style="92" customWidth="1"/>
    <col min="2316" max="2316" width="9" style="92" customWidth="1"/>
    <col min="2317" max="2317" width="8.725" style="92" customWidth="1"/>
    <col min="2318" max="2318" width="7.09166666666667" style="92" customWidth="1"/>
    <col min="2319" max="2319" width="9.725" style="92" customWidth="1"/>
    <col min="2320" max="2320" width="8.55" style="92" customWidth="1"/>
    <col min="2321" max="2322" width="10.0916666666667" style="92" customWidth="1"/>
    <col min="2323" max="2323" width="14" style="92" customWidth="1"/>
    <col min="2324" max="2324" width="12" style="92" customWidth="1"/>
    <col min="2325" max="2325" width="10.725" style="92" customWidth="1"/>
    <col min="2326" max="2559" width="5.55" style="92"/>
    <col min="2560" max="2560" width="2.175" style="92" customWidth="1"/>
    <col min="2561" max="2561" width="8.55" style="92" customWidth="1"/>
    <col min="2562" max="2562" width="12.3583333333333" style="92" customWidth="1"/>
    <col min="2563" max="2563" width="8" style="92" customWidth="1"/>
    <col min="2564" max="2564" width="7.90833333333333" style="92" customWidth="1"/>
    <col min="2565" max="2565" width="25.6333333333333" style="92" customWidth="1"/>
    <col min="2566" max="2566" width="13.175" style="92" customWidth="1"/>
    <col min="2567" max="2567" width="9.55" style="92" customWidth="1"/>
    <col min="2568" max="2568" width="8.81666666666667" style="92" customWidth="1"/>
    <col min="2569" max="2569" width="7.725" style="92" customWidth="1"/>
    <col min="2570" max="2570" width="9" style="92" customWidth="1"/>
    <col min="2571" max="2571" width="8.26666666666667" style="92" customWidth="1"/>
    <col min="2572" max="2572" width="9" style="92" customWidth="1"/>
    <col min="2573" max="2573" width="8.725" style="92" customWidth="1"/>
    <col min="2574" max="2574" width="7.09166666666667" style="92" customWidth="1"/>
    <col min="2575" max="2575" width="9.725" style="92" customWidth="1"/>
    <col min="2576" max="2576" width="8.55" style="92" customWidth="1"/>
    <col min="2577" max="2578" width="10.0916666666667" style="92" customWidth="1"/>
    <col min="2579" max="2579" width="14" style="92" customWidth="1"/>
    <col min="2580" max="2580" width="12" style="92" customWidth="1"/>
    <col min="2581" max="2581" width="10.725" style="92" customWidth="1"/>
    <col min="2582" max="2815" width="5.55" style="92"/>
    <col min="2816" max="2816" width="2.175" style="92" customWidth="1"/>
    <col min="2817" max="2817" width="8.55" style="92" customWidth="1"/>
    <col min="2818" max="2818" width="12.3583333333333" style="92" customWidth="1"/>
    <col min="2819" max="2819" width="8" style="92" customWidth="1"/>
    <col min="2820" max="2820" width="7.90833333333333" style="92" customWidth="1"/>
    <col min="2821" max="2821" width="25.6333333333333" style="92" customWidth="1"/>
    <col min="2822" max="2822" width="13.175" style="92" customWidth="1"/>
    <col min="2823" max="2823" width="9.55" style="92" customWidth="1"/>
    <col min="2824" max="2824" width="8.81666666666667" style="92" customWidth="1"/>
    <col min="2825" max="2825" width="7.725" style="92" customWidth="1"/>
    <col min="2826" max="2826" width="9" style="92" customWidth="1"/>
    <col min="2827" max="2827" width="8.26666666666667" style="92" customWidth="1"/>
    <col min="2828" max="2828" width="9" style="92" customWidth="1"/>
    <col min="2829" max="2829" width="8.725" style="92" customWidth="1"/>
    <col min="2830" max="2830" width="7.09166666666667" style="92" customWidth="1"/>
    <col min="2831" max="2831" width="9.725" style="92" customWidth="1"/>
    <col min="2832" max="2832" width="8.55" style="92" customWidth="1"/>
    <col min="2833" max="2834" width="10.0916666666667" style="92" customWidth="1"/>
    <col min="2835" max="2835" width="14" style="92" customWidth="1"/>
    <col min="2836" max="2836" width="12" style="92" customWidth="1"/>
    <col min="2837" max="2837" width="10.725" style="92" customWidth="1"/>
    <col min="2838" max="3071" width="5.55" style="92"/>
    <col min="3072" max="3072" width="2.175" style="92" customWidth="1"/>
    <col min="3073" max="3073" width="8.55" style="92" customWidth="1"/>
    <col min="3074" max="3074" width="12.3583333333333" style="92" customWidth="1"/>
    <col min="3075" max="3075" width="8" style="92" customWidth="1"/>
    <col min="3076" max="3076" width="7.90833333333333" style="92" customWidth="1"/>
    <col min="3077" max="3077" width="25.6333333333333" style="92" customWidth="1"/>
    <col min="3078" max="3078" width="13.175" style="92" customWidth="1"/>
    <col min="3079" max="3079" width="9.55" style="92" customWidth="1"/>
    <col min="3080" max="3080" width="8.81666666666667" style="92" customWidth="1"/>
    <col min="3081" max="3081" width="7.725" style="92" customWidth="1"/>
    <col min="3082" max="3082" width="9" style="92" customWidth="1"/>
    <col min="3083" max="3083" width="8.26666666666667" style="92" customWidth="1"/>
    <col min="3084" max="3084" width="9" style="92" customWidth="1"/>
    <col min="3085" max="3085" width="8.725" style="92" customWidth="1"/>
    <col min="3086" max="3086" width="7.09166666666667" style="92" customWidth="1"/>
    <col min="3087" max="3087" width="9.725" style="92" customWidth="1"/>
    <col min="3088" max="3088" width="8.55" style="92" customWidth="1"/>
    <col min="3089" max="3090" width="10.0916666666667" style="92" customWidth="1"/>
    <col min="3091" max="3091" width="14" style="92" customWidth="1"/>
    <col min="3092" max="3092" width="12" style="92" customWidth="1"/>
    <col min="3093" max="3093" width="10.725" style="92" customWidth="1"/>
    <col min="3094" max="3327" width="5.55" style="92"/>
    <col min="3328" max="3328" width="2.175" style="92" customWidth="1"/>
    <col min="3329" max="3329" width="8.55" style="92" customWidth="1"/>
    <col min="3330" max="3330" width="12.3583333333333" style="92" customWidth="1"/>
    <col min="3331" max="3331" width="8" style="92" customWidth="1"/>
    <col min="3332" max="3332" width="7.90833333333333" style="92" customWidth="1"/>
    <col min="3333" max="3333" width="25.6333333333333" style="92" customWidth="1"/>
    <col min="3334" max="3334" width="13.175" style="92" customWidth="1"/>
    <col min="3335" max="3335" width="9.55" style="92" customWidth="1"/>
    <col min="3336" max="3336" width="8.81666666666667" style="92" customWidth="1"/>
    <col min="3337" max="3337" width="7.725" style="92" customWidth="1"/>
    <col min="3338" max="3338" width="9" style="92" customWidth="1"/>
    <col min="3339" max="3339" width="8.26666666666667" style="92" customWidth="1"/>
    <col min="3340" max="3340" width="9" style="92" customWidth="1"/>
    <col min="3341" max="3341" width="8.725" style="92" customWidth="1"/>
    <col min="3342" max="3342" width="7.09166666666667" style="92" customWidth="1"/>
    <col min="3343" max="3343" width="9.725" style="92" customWidth="1"/>
    <col min="3344" max="3344" width="8.55" style="92" customWidth="1"/>
    <col min="3345" max="3346" width="10.0916666666667" style="92" customWidth="1"/>
    <col min="3347" max="3347" width="14" style="92" customWidth="1"/>
    <col min="3348" max="3348" width="12" style="92" customWidth="1"/>
    <col min="3349" max="3349" width="10.725" style="92" customWidth="1"/>
    <col min="3350" max="3583" width="5.55" style="92"/>
    <col min="3584" max="3584" width="2.175" style="92" customWidth="1"/>
    <col min="3585" max="3585" width="8.55" style="92" customWidth="1"/>
    <col min="3586" max="3586" width="12.3583333333333" style="92" customWidth="1"/>
    <col min="3587" max="3587" width="8" style="92" customWidth="1"/>
    <col min="3588" max="3588" width="7.90833333333333" style="92" customWidth="1"/>
    <col min="3589" max="3589" width="25.6333333333333" style="92" customWidth="1"/>
    <col min="3590" max="3590" width="13.175" style="92" customWidth="1"/>
    <col min="3591" max="3591" width="9.55" style="92" customWidth="1"/>
    <col min="3592" max="3592" width="8.81666666666667" style="92" customWidth="1"/>
    <col min="3593" max="3593" width="7.725" style="92" customWidth="1"/>
    <col min="3594" max="3594" width="9" style="92" customWidth="1"/>
    <col min="3595" max="3595" width="8.26666666666667" style="92" customWidth="1"/>
    <col min="3596" max="3596" width="9" style="92" customWidth="1"/>
    <col min="3597" max="3597" width="8.725" style="92" customWidth="1"/>
    <col min="3598" max="3598" width="7.09166666666667" style="92" customWidth="1"/>
    <col min="3599" max="3599" width="9.725" style="92" customWidth="1"/>
    <col min="3600" max="3600" width="8.55" style="92" customWidth="1"/>
    <col min="3601" max="3602" width="10.0916666666667" style="92" customWidth="1"/>
    <col min="3603" max="3603" width="14" style="92" customWidth="1"/>
    <col min="3604" max="3604" width="12" style="92" customWidth="1"/>
    <col min="3605" max="3605" width="10.725" style="92" customWidth="1"/>
    <col min="3606" max="3839" width="5.55" style="92"/>
    <col min="3840" max="3840" width="2.175" style="92" customWidth="1"/>
    <col min="3841" max="3841" width="8.55" style="92" customWidth="1"/>
    <col min="3842" max="3842" width="12.3583333333333" style="92" customWidth="1"/>
    <col min="3843" max="3843" width="8" style="92" customWidth="1"/>
    <col min="3844" max="3844" width="7.90833333333333" style="92" customWidth="1"/>
    <col min="3845" max="3845" width="25.6333333333333" style="92" customWidth="1"/>
    <col min="3846" max="3846" width="13.175" style="92" customWidth="1"/>
    <col min="3847" max="3847" width="9.55" style="92" customWidth="1"/>
    <col min="3848" max="3848" width="8.81666666666667" style="92" customWidth="1"/>
    <col min="3849" max="3849" width="7.725" style="92" customWidth="1"/>
    <col min="3850" max="3850" width="9" style="92" customWidth="1"/>
    <col min="3851" max="3851" width="8.26666666666667" style="92" customWidth="1"/>
    <col min="3852" max="3852" width="9" style="92" customWidth="1"/>
    <col min="3853" max="3853" width="8.725" style="92" customWidth="1"/>
    <col min="3854" max="3854" width="7.09166666666667" style="92" customWidth="1"/>
    <col min="3855" max="3855" width="9.725" style="92" customWidth="1"/>
    <col min="3856" max="3856" width="8.55" style="92" customWidth="1"/>
    <col min="3857" max="3858" width="10.0916666666667" style="92" customWidth="1"/>
    <col min="3859" max="3859" width="14" style="92" customWidth="1"/>
    <col min="3860" max="3860" width="12" style="92" customWidth="1"/>
    <col min="3861" max="3861" width="10.725" style="92" customWidth="1"/>
    <col min="3862" max="4095" width="5.55" style="92"/>
    <col min="4096" max="4096" width="2.175" style="92" customWidth="1"/>
    <col min="4097" max="4097" width="8.55" style="92" customWidth="1"/>
    <col min="4098" max="4098" width="12.3583333333333" style="92" customWidth="1"/>
    <col min="4099" max="4099" width="8" style="92" customWidth="1"/>
    <col min="4100" max="4100" width="7.90833333333333" style="92" customWidth="1"/>
    <col min="4101" max="4101" width="25.6333333333333" style="92" customWidth="1"/>
    <col min="4102" max="4102" width="13.175" style="92" customWidth="1"/>
    <col min="4103" max="4103" width="9.55" style="92" customWidth="1"/>
    <col min="4104" max="4104" width="8.81666666666667" style="92" customWidth="1"/>
    <col min="4105" max="4105" width="7.725" style="92" customWidth="1"/>
    <col min="4106" max="4106" width="9" style="92" customWidth="1"/>
    <col min="4107" max="4107" width="8.26666666666667" style="92" customWidth="1"/>
    <col min="4108" max="4108" width="9" style="92" customWidth="1"/>
    <col min="4109" max="4109" width="8.725" style="92" customWidth="1"/>
    <col min="4110" max="4110" width="7.09166666666667" style="92" customWidth="1"/>
    <col min="4111" max="4111" width="9.725" style="92" customWidth="1"/>
    <col min="4112" max="4112" width="8.55" style="92" customWidth="1"/>
    <col min="4113" max="4114" width="10.0916666666667" style="92" customWidth="1"/>
    <col min="4115" max="4115" width="14" style="92" customWidth="1"/>
    <col min="4116" max="4116" width="12" style="92" customWidth="1"/>
    <col min="4117" max="4117" width="10.725" style="92" customWidth="1"/>
    <col min="4118" max="4351" width="5.55" style="92"/>
    <col min="4352" max="4352" width="2.175" style="92" customWidth="1"/>
    <col min="4353" max="4353" width="8.55" style="92" customWidth="1"/>
    <col min="4354" max="4354" width="12.3583333333333" style="92" customWidth="1"/>
    <col min="4355" max="4355" width="8" style="92" customWidth="1"/>
    <col min="4356" max="4356" width="7.90833333333333" style="92" customWidth="1"/>
    <col min="4357" max="4357" width="25.6333333333333" style="92" customWidth="1"/>
    <col min="4358" max="4358" width="13.175" style="92" customWidth="1"/>
    <col min="4359" max="4359" width="9.55" style="92" customWidth="1"/>
    <col min="4360" max="4360" width="8.81666666666667" style="92" customWidth="1"/>
    <col min="4361" max="4361" width="7.725" style="92" customWidth="1"/>
    <col min="4362" max="4362" width="9" style="92" customWidth="1"/>
    <col min="4363" max="4363" width="8.26666666666667" style="92" customWidth="1"/>
    <col min="4364" max="4364" width="9" style="92" customWidth="1"/>
    <col min="4365" max="4365" width="8.725" style="92" customWidth="1"/>
    <col min="4366" max="4366" width="7.09166666666667" style="92" customWidth="1"/>
    <col min="4367" max="4367" width="9.725" style="92" customWidth="1"/>
    <col min="4368" max="4368" width="8.55" style="92" customWidth="1"/>
    <col min="4369" max="4370" width="10.0916666666667" style="92" customWidth="1"/>
    <col min="4371" max="4371" width="14" style="92" customWidth="1"/>
    <col min="4372" max="4372" width="12" style="92" customWidth="1"/>
    <col min="4373" max="4373" width="10.725" style="92" customWidth="1"/>
    <col min="4374" max="4607" width="5.55" style="92"/>
    <col min="4608" max="4608" width="2.175" style="92" customWidth="1"/>
    <col min="4609" max="4609" width="8.55" style="92" customWidth="1"/>
    <col min="4610" max="4610" width="12.3583333333333" style="92" customWidth="1"/>
    <col min="4611" max="4611" width="8" style="92" customWidth="1"/>
    <col min="4612" max="4612" width="7.90833333333333" style="92" customWidth="1"/>
    <col min="4613" max="4613" width="25.6333333333333" style="92" customWidth="1"/>
    <col min="4614" max="4614" width="13.175" style="92" customWidth="1"/>
    <col min="4615" max="4615" width="9.55" style="92" customWidth="1"/>
    <col min="4616" max="4616" width="8.81666666666667" style="92" customWidth="1"/>
    <col min="4617" max="4617" width="7.725" style="92" customWidth="1"/>
    <col min="4618" max="4618" width="9" style="92" customWidth="1"/>
    <col min="4619" max="4619" width="8.26666666666667" style="92" customWidth="1"/>
    <col min="4620" max="4620" width="9" style="92" customWidth="1"/>
    <col min="4621" max="4621" width="8.725" style="92" customWidth="1"/>
    <col min="4622" max="4622" width="7.09166666666667" style="92" customWidth="1"/>
    <col min="4623" max="4623" width="9.725" style="92" customWidth="1"/>
    <col min="4624" max="4624" width="8.55" style="92" customWidth="1"/>
    <col min="4625" max="4626" width="10.0916666666667" style="92" customWidth="1"/>
    <col min="4627" max="4627" width="14" style="92" customWidth="1"/>
    <col min="4628" max="4628" width="12" style="92" customWidth="1"/>
    <col min="4629" max="4629" width="10.725" style="92" customWidth="1"/>
    <col min="4630" max="4863" width="5.55" style="92"/>
    <col min="4864" max="4864" width="2.175" style="92" customWidth="1"/>
    <col min="4865" max="4865" width="8.55" style="92" customWidth="1"/>
    <col min="4866" max="4866" width="12.3583333333333" style="92" customWidth="1"/>
    <col min="4867" max="4867" width="8" style="92" customWidth="1"/>
    <col min="4868" max="4868" width="7.90833333333333" style="92" customWidth="1"/>
    <col min="4869" max="4869" width="25.6333333333333" style="92" customWidth="1"/>
    <col min="4870" max="4870" width="13.175" style="92" customWidth="1"/>
    <col min="4871" max="4871" width="9.55" style="92" customWidth="1"/>
    <col min="4872" max="4872" width="8.81666666666667" style="92" customWidth="1"/>
    <col min="4873" max="4873" width="7.725" style="92" customWidth="1"/>
    <col min="4874" max="4874" width="9" style="92" customWidth="1"/>
    <col min="4875" max="4875" width="8.26666666666667" style="92" customWidth="1"/>
    <col min="4876" max="4876" width="9" style="92" customWidth="1"/>
    <col min="4877" max="4877" width="8.725" style="92" customWidth="1"/>
    <col min="4878" max="4878" width="7.09166666666667" style="92" customWidth="1"/>
    <col min="4879" max="4879" width="9.725" style="92" customWidth="1"/>
    <col min="4880" max="4880" width="8.55" style="92" customWidth="1"/>
    <col min="4881" max="4882" width="10.0916666666667" style="92" customWidth="1"/>
    <col min="4883" max="4883" width="14" style="92" customWidth="1"/>
    <col min="4884" max="4884" width="12" style="92" customWidth="1"/>
    <col min="4885" max="4885" width="10.725" style="92" customWidth="1"/>
    <col min="4886" max="5119" width="5.55" style="92"/>
    <col min="5120" max="5120" width="2.175" style="92" customWidth="1"/>
    <col min="5121" max="5121" width="8.55" style="92" customWidth="1"/>
    <col min="5122" max="5122" width="12.3583333333333" style="92" customWidth="1"/>
    <col min="5123" max="5123" width="8" style="92" customWidth="1"/>
    <col min="5124" max="5124" width="7.90833333333333" style="92" customWidth="1"/>
    <col min="5125" max="5125" width="25.6333333333333" style="92" customWidth="1"/>
    <col min="5126" max="5126" width="13.175" style="92" customWidth="1"/>
    <col min="5127" max="5127" width="9.55" style="92" customWidth="1"/>
    <col min="5128" max="5128" width="8.81666666666667" style="92" customWidth="1"/>
    <col min="5129" max="5129" width="7.725" style="92" customWidth="1"/>
    <col min="5130" max="5130" width="9" style="92" customWidth="1"/>
    <col min="5131" max="5131" width="8.26666666666667" style="92" customWidth="1"/>
    <col min="5132" max="5132" width="9" style="92" customWidth="1"/>
    <col min="5133" max="5133" width="8.725" style="92" customWidth="1"/>
    <col min="5134" max="5134" width="7.09166666666667" style="92" customWidth="1"/>
    <col min="5135" max="5135" width="9.725" style="92" customWidth="1"/>
    <col min="5136" max="5136" width="8.55" style="92" customWidth="1"/>
    <col min="5137" max="5138" width="10.0916666666667" style="92" customWidth="1"/>
    <col min="5139" max="5139" width="14" style="92" customWidth="1"/>
    <col min="5140" max="5140" width="12" style="92" customWidth="1"/>
    <col min="5141" max="5141" width="10.725" style="92" customWidth="1"/>
    <col min="5142" max="5375" width="5.55" style="92"/>
    <col min="5376" max="5376" width="2.175" style="92" customWidth="1"/>
    <col min="5377" max="5377" width="8.55" style="92" customWidth="1"/>
    <col min="5378" max="5378" width="12.3583333333333" style="92" customWidth="1"/>
    <col min="5379" max="5379" width="8" style="92" customWidth="1"/>
    <col min="5380" max="5380" width="7.90833333333333" style="92" customWidth="1"/>
    <col min="5381" max="5381" width="25.6333333333333" style="92" customWidth="1"/>
    <col min="5382" max="5382" width="13.175" style="92" customWidth="1"/>
    <col min="5383" max="5383" width="9.55" style="92" customWidth="1"/>
    <col min="5384" max="5384" width="8.81666666666667" style="92" customWidth="1"/>
    <col min="5385" max="5385" width="7.725" style="92" customWidth="1"/>
    <col min="5386" max="5386" width="9" style="92" customWidth="1"/>
    <col min="5387" max="5387" width="8.26666666666667" style="92" customWidth="1"/>
    <col min="5388" max="5388" width="9" style="92" customWidth="1"/>
    <col min="5389" max="5389" width="8.725" style="92" customWidth="1"/>
    <col min="5390" max="5390" width="7.09166666666667" style="92" customWidth="1"/>
    <col min="5391" max="5391" width="9.725" style="92" customWidth="1"/>
    <col min="5392" max="5392" width="8.55" style="92" customWidth="1"/>
    <col min="5393" max="5394" width="10.0916666666667" style="92" customWidth="1"/>
    <col min="5395" max="5395" width="14" style="92" customWidth="1"/>
    <col min="5396" max="5396" width="12" style="92" customWidth="1"/>
    <col min="5397" max="5397" width="10.725" style="92" customWidth="1"/>
    <col min="5398" max="5631" width="5.55" style="92"/>
    <col min="5632" max="5632" width="2.175" style="92" customWidth="1"/>
    <col min="5633" max="5633" width="8.55" style="92" customWidth="1"/>
    <col min="5634" max="5634" width="12.3583333333333" style="92" customWidth="1"/>
    <col min="5635" max="5635" width="8" style="92" customWidth="1"/>
    <col min="5636" max="5636" width="7.90833333333333" style="92" customWidth="1"/>
    <col min="5637" max="5637" width="25.6333333333333" style="92" customWidth="1"/>
    <col min="5638" max="5638" width="13.175" style="92" customWidth="1"/>
    <col min="5639" max="5639" width="9.55" style="92" customWidth="1"/>
    <col min="5640" max="5640" width="8.81666666666667" style="92" customWidth="1"/>
    <col min="5641" max="5641" width="7.725" style="92" customWidth="1"/>
    <col min="5642" max="5642" width="9" style="92" customWidth="1"/>
    <col min="5643" max="5643" width="8.26666666666667" style="92" customWidth="1"/>
    <col min="5644" max="5644" width="9" style="92" customWidth="1"/>
    <col min="5645" max="5645" width="8.725" style="92" customWidth="1"/>
    <col min="5646" max="5646" width="7.09166666666667" style="92" customWidth="1"/>
    <col min="5647" max="5647" width="9.725" style="92" customWidth="1"/>
    <col min="5648" max="5648" width="8.55" style="92" customWidth="1"/>
    <col min="5649" max="5650" width="10.0916666666667" style="92" customWidth="1"/>
    <col min="5651" max="5651" width="14" style="92" customWidth="1"/>
    <col min="5652" max="5652" width="12" style="92" customWidth="1"/>
    <col min="5653" max="5653" width="10.725" style="92" customWidth="1"/>
    <col min="5654" max="5887" width="5.55" style="92"/>
    <col min="5888" max="5888" width="2.175" style="92" customWidth="1"/>
    <col min="5889" max="5889" width="8.55" style="92" customWidth="1"/>
    <col min="5890" max="5890" width="12.3583333333333" style="92" customWidth="1"/>
    <col min="5891" max="5891" width="8" style="92" customWidth="1"/>
    <col min="5892" max="5892" width="7.90833333333333" style="92" customWidth="1"/>
    <col min="5893" max="5893" width="25.6333333333333" style="92" customWidth="1"/>
    <col min="5894" max="5894" width="13.175" style="92" customWidth="1"/>
    <col min="5895" max="5895" width="9.55" style="92" customWidth="1"/>
    <col min="5896" max="5896" width="8.81666666666667" style="92" customWidth="1"/>
    <col min="5897" max="5897" width="7.725" style="92" customWidth="1"/>
    <col min="5898" max="5898" width="9" style="92" customWidth="1"/>
    <col min="5899" max="5899" width="8.26666666666667" style="92" customWidth="1"/>
    <col min="5900" max="5900" width="9" style="92" customWidth="1"/>
    <col min="5901" max="5901" width="8.725" style="92" customWidth="1"/>
    <col min="5902" max="5902" width="7.09166666666667" style="92" customWidth="1"/>
    <col min="5903" max="5903" width="9.725" style="92" customWidth="1"/>
    <col min="5904" max="5904" width="8.55" style="92" customWidth="1"/>
    <col min="5905" max="5906" width="10.0916666666667" style="92" customWidth="1"/>
    <col min="5907" max="5907" width="14" style="92" customWidth="1"/>
    <col min="5908" max="5908" width="12" style="92" customWidth="1"/>
    <col min="5909" max="5909" width="10.725" style="92" customWidth="1"/>
    <col min="5910" max="6143" width="5.55" style="92"/>
    <col min="6144" max="6144" width="2.175" style="92" customWidth="1"/>
    <col min="6145" max="6145" width="8.55" style="92" customWidth="1"/>
    <col min="6146" max="6146" width="12.3583333333333" style="92" customWidth="1"/>
    <col min="6147" max="6147" width="8" style="92" customWidth="1"/>
    <col min="6148" max="6148" width="7.90833333333333" style="92" customWidth="1"/>
    <col min="6149" max="6149" width="25.6333333333333" style="92" customWidth="1"/>
    <col min="6150" max="6150" width="13.175" style="92" customWidth="1"/>
    <col min="6151" max="6151" width="9.55" style="92" customWidth="1"/>
    <col min="6152" max="6152" width="8.81666666666667" style="92" customWidth="1"/>
    <col min="6153" max="6153" width="7.725" style="92" customWidth="1"/>
    <col min="6154" max="6154" width="9" style="92" customWidth="1"/>
    <col min="6155" max="6155" width="8.26666666666667" style="92" customWidth="1"/>
    <col min="6156" max="6156" width="9" style="92" customWidth="1"/>
    <col min="6157" max="6157" width="8.725" style="92" customWidth="1"/>
    <col min="6158" max="6158" width="7.09166666666667" style="92" customWidth="1"/>
    <col min="6159" max="6159" width="9.725" style="92" customWidth="1"/>
    <col min="6160" max="6160" width="8.55" style="92" customWidth="1"/>
    <col min="6161" max="6162" width="10.0916666666667" style="92" customWidth="1"/>
    <col min="6163" max="6163" width="14" style="92" customWidth="1"/>
    <col min="6164" max="6164" width="12" style="92" customWidth="1"/>
    <col min="6165" max="6165" width="10.725" style="92" customWidth="1"/>
    <col min="6166" max="6399" width="5.55" style="92"/>
    <col min="6400" max="6400" width="2.175" style="92" customWidth="1"/>
    <col min="6401" max="6401" width="8.55" style="92" customWidth="1"/>
    <col min="6402" max="6402" width="12.3583333333333" style="92" customWidth="1"/>
    <col min="6403" max="6403" width="8" style="92" customWidth="1"/>
    <col min="6404" max="6404" width="7.90833333333333" style="92" customWidth="1"/>
    <col min="6405" max="6405" width="25.6333333333333" style="92" customWidth="1"/>
    <col min="6406" max="6406" width="13.175" style="92" customWidth="1"/>
    <col min="6407" max="6407" width="9.55" style="92" customWidth="1"/>
    <col min="6408" max="6408" width="8.81666666666667" style="92" customWidth="1"/>
    <col min="6409" max="6409" width="7.725" style="92" customWidth="1"/>
    <col min="6410" max="6410" width="9" style="92" customWidth="1"/>
    <col min="6411" max="6411" width="8.26666666666667" style="92" customWidth="1"/>
    <col min="6412" max="6412" width="9" style="92" customWidth="1"/>
    <col min="6413" max="6413" width="8.725" style="92" customWidth="1"/>
    <col min="6414" max="6414" width="7.09166666666667" style="92" customWidth="1"/>
    <col min="6415" max="6415" width="9.725" style="92" customWidth="1"/>
    <col min="6416" max="6416" width="8.55" style="92" customWidth="1"/>
    <col min="6417" max="6418" width="10.0916666666667" style="92" customWidth="1"/>
    <col min="6419" max="6419" width="14" style="92" customWidth="1"/>
    <col min="6420" max="6420" width="12" style="92" customWidth="1"/>
    <col min="6421" max="6421" width="10.725" style="92" customWidth="1"/>
    <col min="6422" max="6655" width="5.55" style="92"/>
    <col min="6656" max="6656" width="2.175" style="92" customWidth="1"/>
    <col min="6657" max="6657" width="8.55" style="92" customWidth="1"/>
    <col min="6658" max="6658" width="12.3583333333333" style="92" customWidth="1"/>
    <col min="6659" max="6659" width="8" style="92" customWidth="1"/>
    <col min="6660" max="6660" width="7.90833333333333" style="92" customWidth="1"/>
    <col min="6661" max="6661" width="25.6333333333333" style="92" customWidth="1"/>
    <col min="6662" max="6662" width="13.175" style="92" customWidth="1"/>
    <col min="6663" max="6663" width="9.55" style="92" customWidth="1"/>
    <col min="6664" max="6664" width="8.81666666666667" style="92" customWidth="1"/>
    <col min="6665" max="6665" width="7.725" style="92" customWidth="1"/>
    <col min="6666" max="6666" width="9" style="92" customWidth="1"/>
    <col min="6667" max="6667" width="8.26666666666667" style="92" customWidth="1"/>
    <col min="6668" max="6668" width="9" style="92" customWidth="1"/>
    <col min="6669" max="6669" width="8.725" style="92" customWidth="1"/>
    <col min="6670" max="6670" width="7.09166666666667" style="92" customWidth="1"/>
    <col min="6671" max="6671" width="9.725" style="92" customWidth="1"/>
    <col min="6672" max="6672" width="8.55" style="92" customWidth="1"/>
    <col min="6673" max="6674" width="10.0916666666667" style="92" customWidth="1"/>
    <col min="6675" max="6675" width="14" style="92" customWidth="1"/>
    <col min="6676" max="6676" width="12" style="92" customWidth="1"/>
    <col min="6677" max="6677" width="10.725" style="92" customWidth="1"/>
    <col min="6678" max="6911" width="5.55" style="92"/>
    <col min="6912" max="6912" width="2.175" style="92" customWidth="1"/>
    <col min="6913" max="6913" width="8.55" style="92" customWidth="1"/>
    <col min="6914" max="6914" width="12.3583333333333" style="92" customWidth="1"/>
    <col min="6915" max="6915" width="8" style="92" customWidth="1"/>
    <col min="6916" max="6916" width="7.90833333333333" style="92" customWidth="1"/>
    <col min="6917" max="6917" width="25.6333333333333" style="92" customWidth="1"/>
    <col min="6918" max="6918" width="13.175" style="92" customWidth="1"/>
    <col min="6919" max="6919" width="9.55" style="92" customWidth="1"/>
    <col min="6920" max="6920" width="8.81666666666667" style="92" customWidth="1"/>
    <col min="6921" max="6921" width="7.725" style="92" customWidth="1"/>
    <col min="6922" max="6922" width="9" style="92" customWidth="1"/>
    <col min="6923" max="6923" width="8.26666666666667" style="92" customWidth="1"/>
    <col min="6924" max="6924" width="9" style="92" customWidth="1"/>
    <col min="6925" max="6925" width="8.725" style="92" customWidth="1"/>
    <col min="6926" max="6926" width="7.09166666666667" style="92" customWidth="1"/>
    <col min="6927" max="6927" width="9.725" style="92" customWidth="1"/>
    <col min="6928" max="6928" width="8.55" style="92" customWidth="1"/>
    <col min="6929" max="6930" width="10.0916666666667" style="92" customWidth="1"/>
    <col min="6931" max="6931" width="14" style="92" customWidth="1"/>
    <col min="6932" max="6932" width="12" style="92" customWidth="1"/>
    <col min="6933" max="6933" width="10.725" style="92" customWidth="1"/>
    <col min="6934" max="7167" width="5.55" style="92"/>
    <col min="7168" max="7168" width="2.175" style="92" customWidth="1"/>
    <col min="7169" max="7169" width="8.55" style="92" customWidth="1"/>
    <col min="7170" max="7170" width="12.3583333333333" style="92" customWidth="1"/>
    <col min="7171" max="7171" width="8" style="92" customWidth="1"/>
    <col min="7172" max="7172" width="7.90833333333333" style="92" customWidth="1"/>
    <col min="7173" max="7173" width="25.6333333333333" style="92" customWidth="1"/>
    <col min="7174" max="7174" width="13.175" style="92" customWidth="1"/>
    <col min="7175" max="7175" width="9.55" style="92" customWidth="1"/>
    <col min="7176" max="7176" width="8.81666666666667" style="92" customWidth="1"/>
    <col min="7177" max="7177" width="7.725" style="92" customWidth="1"/>
    <col min="7178" max="7178" width="9" style="92" customWidth="1"/>
    <col min="7179" max="7179" width="8.26666666666667" style="92" customWidth="1"/>
    <col min="7180" max="7180" width="9" style="92" customWidth="1"/>
    <col min="7181" max="7181" width="8.725" style="92" customWidth="1"/>
    <col min="7182" max="7182" width="7.09166666666667" style="92" customWidth="1"/>
    <col min="7183" max="7183" width="9.725" style="92" customWidth="1"/>
    <col min="7184" max="7184" width="8.55" style="92" customWidth="1"/>
    <col min="7185" max="7186" width="10.0916666666667" style="92" customWidth="1"/>
    <col min="7187" max="7187" width="14" style="92" customWidth="1"/>
    <col min="7188" max="7188" width="12" style="92" customWidth="1"/>
    <col min="7189" max="7189" width="10.725" style="92" customWidth="1"/>
    <col min="7190" max="7423" width="5.55" style="92"/>
    <col min="7424" max="7424" width="2.175" style="92" customWidth="1"/>
    <col min="7425" max="7425" width="8.55" style="92" customWidth="1"/>
    <col min="7426" max="7426" width="12.3583333333333" style="92" customWidth="1"/>
    <col min="7427" max="7427" width="8" style="92" customWidth="1"/>
    <col min="7428" max="7428" width="7.90833333333333" style="92" customWidth="1"/>
    <col min="7429" max="7429" width="25.6333333333333" style="92" customWidth="1"/>
    <col min="7430" max="7430" width="13.175" style="92" customWidth="1"/>
    <col min="7431" max="7431" width="9.55" style="92" customWidth="1"/>
    <col min="7432" max="7432" width="8.81666666666667" style="92" customWidth="1"/>
    <col min="7433" max="7433" width="7.725" style="92" customWidth="1"/>
    <col min="7434" max="7434" width="9" style="92" customWidth="1"/>
    <col min="7435" max="7435" width="8.26666666666667" style="92" customWidth="1"/>
    <col min="7436" max="7436" width="9" style="92" customWidth="1"/>
    <col min="7437" max="7437" width="8.725" style="92" customWidth="1"/>
    <col min="7438" max="7438" width="7.09166666666667" style="92" customWidth="1"/>
    <col min="7439" max="7439" width="9.725" style="92" customWidth="1"/>
    <col min="7440" max="7440" width="8.55" style="92" customWidth="1"/>
    <col min="7441" max="7442" width="10.0916666666667" style="92" customWidth="1"/>
    <col min="7443" max="7443" width="14" style="92" customWidth="1"/>
    <col min="7444" max="7444" width="12" style="92" customWidth="1"/>
    <col min="7445" max="7445" width="10.725" style="92" customWidth="1"/>
    <col min="7446" max="7679" width="5.55" style="92"/>
    <col min="7680" max="7680" width="2.175" style="92" customWidth="1"/>
    <col min="7681" max="7681" width="8.55" style="92" customWidth="1"/>
    <col min="7682" max="7682" width="12.3583333333333" style="92" customWidth="1"/>
    <col min="7683" max="7683" width="8" style="92" customWidth="1"/>
    <col min="7684" max="7684" width="7.90833333333333" style="92" customWidth="1"/>
    <col min="7685" max="7685" width="25.6333333333333" style="92" customWidth="1"/>
    <col min="7686" max="7686" width="13.175" style="92" customWidth="1"/>
    <col min="7687" max="7687" width="9.55" style="92" customWidth="1"/>
    <col min="7688" max="7688" width="8.81666666666667" style="92" customWidth="1"/>
    <col min="7689" max="7689" width="7.725" style="92" customWidth="1"/>
    <col min="7690" max="7690" width="9" style="92" customWidth="1"/>
    <col min="7691" max="7691" width="8.26666666666667" style="92" customWidth="1"/>
    <col min="7692" max="7692" width="9" style="92" customWidth="1"/>
    <col min="7693" max="7693" width="8.725" style="92" customWidth="1"/>
    <col min="7694" max="7694" width="7.09166666666667" style="92" customWidth="1"/>
    <col min="7695" max="7695" width="9.725" style="92" customWidth="1"/>
    <col min="7696" max="7696" width="8.55" style="92" customWidth="1"/>
    <col min="7697" max="7698" width="10.0916666666667" style="92" customWidth="1"/>
    <col min="7699" max="7699" width="14" style="92" customWidth="1"/>
    <col min="7700" max="7700" width="12" style="92" customWidth="1"/>
    <col min="7701" max="7701" width="10.725" style="92" customWidth="1"/>
    <col min="7702" max="7935" width="5.55" style="92"/>
    <col min="7936" max="7936" width="2.175" style="92" customWidth="1"/>
    <col min="7937" max="7937" width="8.55" style="92" customWidth="1"/>
    <col min="7938" max="7938" width="12.3583333333333" style="92" customWidth="1"/>
    <col min="7939" max="7939" width="8" style="92" customWidth="1"/>
    <col min="7940" max="7940" width="7.90833333333333" style="92" customWidth="1"/>
    <col min="7941" max="7941" width="25.6333333333333" style="92" customWidth="1"/>
    <col min="7942" max="7942" width="13.175" style="92" customWidth="1"/>
    <col min="7943" max="7943" width="9.55" style="92" customWidth="1"/>
    <col min="7944" max="7944" width="8.81666666666667" style="92" customWidth="1"/>
    <col min="7945" max="7945" width="7.725" style="92" customWidth="1"/>
    <col min="7946" max="7946" width="9" style="92" customWidth="1"/>
    <col min="7947" max="7947" width="8.26666666666667" style="92" customWidth="1"/>
    <col min="7948" max="7948" width="9" style="92" customWidth="1"/>
    <col min="7949" max="7949" width="8.725" style="92" customWidth="1"/>
    <col min="7950" max="7950" width="7.09166666666667" style="92" customWidth="1"/>
    <col min="7951" max="7951" width="9.725" style="92" customWidth="1"/>
    <col min="7952" max="7952" width="8.55" style="92" customWidth="1"/>
    <col min="7953" max="7954" width="10.0916666666667" style="92" customWidth="1"/>
    <col min="7955" max="7955" width="14" style="92" customWidth="1"/>
    <col min="7956" max="7956" width="12" style="92" customWidth="1"/>
    <col min="7957" max="7957" width="10.725" style="92" customWidth="1"/>
    <col min="7958" max="8191" width="5.55" style="92"/>
    <col min="8192" max="8192" width="2.175" style="92" customWidth="1"/>
    <col min="8193" max="8193" width="8.55" style="92" customWidth="1"/>
    <col min="8194" max="8194" width="12.3583333333333" style="92" customWidth="1"/>
    <col min="8195" max="8195" width="8" style="92" customWidth="1"/>
    <col min="8196" max="8196" width="7.90833333333333" style="92" customWidth="1"/>
    <col min="8197" max="8197" width="25.6333333333333" style="92" customWidth="1"/>
    <col min="8198" max="8198" width="13.175" style="92" customWidth="1"/>
    <col min="8199" max="8199" width="9.55" style="92" customWidth="1"/>
    <col min="8200" max="8200" width="8.81666666666667" style="92" customWidth="1"/>
    <col min="8201" max="8201" width="7.725" style="92" customWidth="1"/>
    <col min="8202" max="8202" width="9" style="92" customWidth="1"/>
    <col min="8203" max="8203" width="8.26666666666667" style="92" customWidth="1"/>
    <col min="8204" max="8204" width="9" style="92" customWidth="1"/>
    <col min="8205" max="8205" width="8.725" style="92" customWidth="1"/>
    <col min="8206" max="8206" width="7.09166666666667" style="92" customWidth="1"/>
    <col min="8207" max="8207" width="9.725" style="92" customWidth="1"/>
    <col min="8208" max="8208" width="8.55" style="92" customWidth="1"/>
    <col min="8209" max="8210" width="10.0916666666667" style="92" customWidth="1"/>
    <col min="8211" max="8211" width="14" style="92" customWidth="1"/>
    <col min="8212" max="8212" width="12" style="92" customWidth="1"/>
    <col min="8213" max="8213" width="10.725" style="92" customWidth="1"/>
    <col min="8214" max="8447" width="5.55" style="92"/>
    <col min="8448" max="8448" width="2.175" style="92" customWidth="1"/>
    <col min="8449" max="8449" width="8.55" style="92" customWidth="1"/>
    <col min="8450" max="8450" width="12.3583333333333" style="92" customWidth="1"/>
    <col min="8451" max="8451" width="8" style="92" customWidth="1"/>
    <col min="8452" max="8452" width="7.90833333333333" style="92" customWidth="1"/>
    <col min="8453" max="8453" width="25.6333333333333" style="92" customWidth="1"/>
    <col min="8454" max="8454" width="13.175" style="92" customWidth="1"/>
    <col min="8455" max="8455" width="9.55" style="92" customWidth="1"/>
    <col min="8456" max="8456" width="8.81666666666667" style="92" customWidth="1"/>
    <col min="8457" max="8457" width="7.725" style="92" customWidth="1"/>
    <col min="8458" max="8458" width="9" style="92" customWidth="1"/>
    <col min="8459" max="8459" width="8.26666666666667" style="92" customWidth="1"/>
    <col min="8460" max="8460" width="9" style="92" customWidth="1"/>
    <col min="8461" max="8461" width="8.725" style="92" customWidth="1"/>
    <col min="8462" max="8462" width="7.09166666666667" style="92" customWidth="1"/>
    <col min="8463" max="8463" width="9.725" style="92" customWidth="1"/>
    <col min="8464" max="8464" width="8.55" style="92" customWidth="1"/>
    <col min="8465" max="8466" width="10.0916666666667" style="92" customWidth="1"/>
    <col min="8467" max="8467" width="14" style="92" customWidth="1"/>
    <col min="8468" max="8468" width="12" style="92" customWidth="1"/>
    <col min="8469" max="8469" width="10.725" style="92" customWidth="1"/>
    <col min="8470" max="8703" width="5.55" style="92"/>
    <col min="8704" max="8704" width="2.175" style="92" customWidth="1"/>
    <col min="8705" max="8705" width="8.55" style="92" customWidth="1"/>
    <col min="8706" max="8706" width="12.3583333333333" style="92" customWidth="1"/>
    <col min="8707" max="8707" width="8" style="92" customWidth="1"/>
    <col min="8708" max="8708" width="7.90833333333333" style="92" customWidth="1"/>
    <col min="8709" max="8709" width="25.6333333333333" style="92" customWidth="1"/>
    <col min="8710" max="8710" width="13.175" style="92" customWidth="1"/>
    <col min="8711" max="8711" width="9.55" style="92" customWidth="1"/>
    <col min="8712" max="8712" width="8.81666666666667" style="92" customWidth="1"/>
    <col min="8713" max="8713" width="7.725" style="92" customWidth="1"/>
    <col min="8714" max="8714" width="9" style="92" customWidth="1"/>
    <col min="8715" max="8715" width="8.26666666666667" style="92" customWidth="1"/>
    <col min="8716" max="8716" width="9" style="92" customWidth="1"/>
    <col min="8717" max="8717" width="8.725" style="92" customWidth="1"/>
    <col min="8718" max="8718" width="7.09166666666667" style="92" customWidth="1"/>
    <col min="8719" max="8719" width="9.725" style="92" customWidth="1"/>
    <col min="8720" max="8720" width="8.55" style="92" customWidth="1"/>
    <col min="8721" max="8722" width="10.0916666666667" style="92" customWidth="1"/>
    <col min="8723" max="8723" width="14" style="92" customWidth="1"/>
    <col min="8724" max="8724" width="12" style="92" customWidth="1"/>
    <col min="8725" max="8725" width="10.725" style="92" customWidth="1"/>
    <col min="8726" max="8959" width="5.55" style="92"/>
    <col min="8960" max="8960" width="2.175" style="92" customWidth="1"/>
    <col min="8961" max="8961" width="8.55" style="92" customWidth="1"/>
    <col min="8962" max="8962" width="12.3583333333333" style="92" customWidth="1"/>
    <col min="8963" max="8963" width="8" style="92" customWidth="1"/>
    <col min="8964" max="8964" width="7.90833333333333" style="92" customWidth="1"/>
    <col min="8965" max="8965" width="25.6333333333333" style="92" customWidth="1"/>
    <col min="8966" max="8966" width="13.175" style="92" customWidth="1"/>
    <col min="8967" max="8967" width="9.55" style="92" customWidth="1"/>
    <col min="8968" max="8968" width="8.81666666666667" style="92" customWidth="1"/>
    <col min="8969" max="8969" width="7.725" style="92" customWidth="1"/>
    <col min="8970" max="8970" width="9" style="92" customWidth="1"/>
    <col min="8971" max="8971" width="8.26666666666667" style="92" customWidth="1"/>
    <col min="8972" max="8972" width="9" style="92" customWidth="1"/>
    <col min="8973" max="8973" width="8.725" style="92" customWidth="1"/>
    <col min="8974" max="8974" width="7.09166666666667" style="92" customWidth="1"/>
    <col min="8975" max="8975" width="9.725" style="92" customWidth="1"/>
    <col min="8976" max="8976" width="8.55" style="92" customWidth="1"/>
    <col min="8977" max="8978" width="10.0916666666667" style="92" customWidth="1"/>
    <col min="8979" max="8979" width="14" style="92" customWidth="1"/>
    <col min="8980" max="8980" width="12" style="92" customWidth="1"/>
    <col min="8981" max="8981" width="10.725" style="92" customWidth="1"/>
    <col min="8982" max="9215" width="5.55" style="92"/>
    <col min="9216" max="9216" width="2.175" style="92" customWidth="1"/>
    <col min="9217" max="9217" width="8.55" style="92" customWidth="1"/>
    <col min="9218" max="9218" width="12.3583333333333" style="92" customWidth="1"/>
    <col min="9219" max="9219" width="8" style="92" customWidth="1"/>
    <col min="9220" max="9220" width="7.90833333333333" style="92" customWidth="1"/>
    <col min="9221" max="9221" width="25.6333333333333" style="92" customWidth="1"/>
    <col min="9222" max="9222" width="13.175" style="92" customWidth="1"/>
    <col min="9223" max="9223" width="9.55" style="92" customWidth="1"/>
    <col min="9224" max="9224" width="8.81666666666667" style="92" customWidth="1"/>
    <col min="9225" max="9225" width="7.725" style="92" customWidth="1"/>
    <col min="9226" max="9226" width="9" style="92" customWidth="1"/>
    <col min="9227" max="9227" width="8.26666666666667" style="92" customWidth="1"/>
    <col min="9228" max="9228" width="9" style="92" customWidth="1"/>
    <col min="9229" max="9229" width="8.725" style="92" customWidth="1"/>
    <col min="9230" max="9230" width="7.09166666666667" style="92" customWidth="1"/>
    <col min="9231" max="9231" width="9.725" style="92" customWidth="1"/>
    <col min="9232" max="9232" width="8.55" style="92" customWidth="1"/>
    <col min="9233" max="9234" width="10.0916666666667" style="92" customWidth="1"/>
    <col min="9235" max="9235" width="14" style="92" customWidth="1"/>
    <col min="9236" max="9236" width="12" style="92" customWidth="1"/>
    <col min="9237" max="9237" width="10.725" style="92" customWidth="1"/>
    <col min="9238" max="9471" width="5.55" style="92"/>
    <col min="9472" max="9472" width="2.175" style="92" customWidth="1"/>
    <col min="9473" max="9473" width="8.55" style="92" customWidth="1"/>
    <col min="9474" max="9474" width="12.3583333333333" style="92" customWidth="1"/>
    <col min="9475" max="9475" width="8" style="92" customWidth="1"/>
    <col min="9476" max="9476" width="7.90833333333333" style="92" customWidth="1"/>
    <col min="9477" max="9477" width="25.6333333333333" style="92" customWidth="1"/>
    <col min="9478" max="9478" width="13.175" style="92" customWidth="1"/>
    <col min="9479" max="9479" width="9.55" style="92" customWidth="1"/>
    <col min="9480" max="9480" width="8.81666666666667" style="92" customWidth="1"/>
    <col min="9481" max="9481" width="7.725" style="92" customWidth="1"/>
    <col min="9482" max="9482" width="9" style="92" customWidth="1"/>
    <col min="9483" max="9483" width="8.26666666666667" style="92" customWidth="1"/>
    <col min="9484" max="9484" width="9" style="92" customWidth="1"/>
    <col min="9485" max="9485" width="8.725" style="92" customWidth="1"/>
    <col min="9486" max="9486" width="7.09166666666667" style="92" customWidth="1"/>
    <col min="9487" max="9487" width="9.725" style="92" customWidth="1"/>
    <col min="9488" max="9488" width="8.55" style="92" customWidth="1"/>
    <col min="9489" max="9490" width="10.0916666666667" style="92" customWidth="1"/>
    <col min="9491" max="9491" width="14" style="92" customWidth="1"/>
    <col min="9492" max="9492" width="12" style="92" customWidth="1"/>
    <col min="9493" max="9493" width="10.725" style="92" customWidth="1"/>
    <col min="9494" max="9727" width="5.55" style="92"/>
    <col min="9728" max="9728" width="2.175" style="92" customWidth="1"/>
    <col min="9729" max="9729" width="8.55" style="92" customWidth="1"/>
    <col min="9730" max="9730" width="12.3583333333333" style="92" customWidth="1"/>
    <col min="9731" max="9731" width="8" style="92" customWidth="1"/>
    <col min="9732" max="9732" width="7.90833333333333" style="92" customWidth="1"/>
    <col min="9733" max="9733" width="25.6333333333333" style="92" customWidth="1"/>
    <col min="9734" max="9734" width="13.175" style="92" customWidth="1"/>
    <col min="9735" max="9735" width="9.55" style="92" customWidth="1"/>
    <col min="9736" max="9736" width="8.81666666666667" style="92" customWidth="1"/>
    <col min="9737" max="9737" width="7.725" style="92" customWidth="1"/>
    <col min="9738" max="9738" width="9" style="92" customWidth="1"/>
    <col min="9739" max="9739" width="8.26666666666667" style="92" customWidth="1"/>
    <col min="9740" max="9740" width="9" style="92" customWidth="1"/>
    <col min="9741" max="9741" width="8.725" style="92" customWidth="1"/>
    <col min="9742" max="9742" width="7.09166666666667" style="92" customWidth="1"/>
    <col min="9743" max="9743" width="9.725" style="92" customWidth="1"/>
    <col min="9744" max="9744" width="8.55" style="92" customWidth="1"/>
    <col min="9745" max="9746" width="10.0916666666667" style="92" customWidth="1"/>
    <col min="9747" max="9747" width="14" style="92" customWidth="1"/>
    <col min="9748" max="9748" width="12" style="92" customWidth="1"/>
    <col min="9749" max="9749" width="10.725" style="92" customWidth="1"/>
    <col min="9750" max="9983" width="5.55" style="92"/>
    <col min="9984" max="9984" width="2.175" style="92" customWidth="1"/>
    <col min="9985" max="9985" width="8.55" style="92" customWidth="1"/>
    <col min="9986" max="9986" width="12.3583333333333" style="92" customWidth="1"/>
    <col min="9987" max="9987" width="8" style="92" customWidth="1"/>
    <col min="9988" max="9988" width="7.90833333333333" style="92" customWidth="1"/>
    <col min="9989" max="9989" width="25.6333333333333" style="92" customWidth="1"/>
    <col min="9990" max="9990" width="13.175" style="92" customWidth="1"/>
    <col min="9991" max="9991" width="9.55" style="92" customWidth="1"/>
    <col min="9992" max="9992" width="8.81666666666667" style="92" customWidth="1"/>
    <col min="9993" max="9993" width="7.725" style="92" customWidth="1"/>
    <col min="9994" max="9994" width="9" style="92" customWidth="1"/>
    <col min="9995" max="9995" width="8.26666666666667" style="92" customWidth="1"/>
    <col min="9996" max="9996" width="9" style="92" customWidth="1"/>
    <col min="9997" max="9997" width="8.725" style="92" customWidth="1"/>
    <col min="9998" max="9998" width="7.09166666666667" style="92" customWidth="1"/>
    <col min="9999" max="9999" width="9.725" style="92" customWidth="1"/>
    <col min="10000" max="10000" width="8.55" style="92" customWidth="1"/>
    <col min="10001" max="10002" width="10.0916666666667" style="92" customWidth="1"/>
    <col min="10003" max="10003" width="14" style="92" customWidth="1"/>
    <col min="10004" max="10004" width="12" style="92" customWidth="1"/>
    <col min="10005" max="10005" width="10.725" style="92" customWidth="1"/>
    <col min="10006" max="10239" width="5.55" style="92"/>
    <col min="10240" max="10240" width="2.175" style="92" customWidth="1"/>
    <col min="10241" max="10241" width="8.55" style="92" customWidth="1"/>
    <col min="10242" max="10242" width="12.3583333333333" style="92" customWidth="1"/>
    <col min="10243" max="10243" width="8" style="92" customWidth="1"/>
    <col min="10244" max="10244" width="7.90833333333333" style="92" customWidth="1"/>
    <col min="10245" max="10245" width="25.6333333333333" style="92" customWidth="1"/>
    <col min="10246" max="10246" width="13.175" style="92" customWidth="1"/>
    <col min="10247" max="10247" width="9.55" style="92" customWidth="1"/>
    <col min="10248" max="10248" width="8.81666666666667" style="92" customWidth="1"/>
    <col min="10249" max="10249" width="7.725" style="92" customWidth="1"/>
    <col min="10250" max="10250" width="9" style="92" customWidth="1"/>
    <col min="10251" max="10251" width="8.26666666666667" style="92" customWidth="1"/>
    <col min="10252" max="10252" width="9" style="92" customWidth="1"/>
    <col min="10253" max="10253" width="8.725" style="92" customWidth="1"/>
    <col min="10254" max="10254" width="7.09166666666667" style="92" customWidth="1"/>
    <col min="10255" max="10255" width="9.725" style="92" customWidth="1"/>
    <col min="10256" max="10256" width="8.55" style="92" customWidth="1"/>
    <col min="10257" max="10258" width="10.0916666666667" style="92" customWidth="1"/>
    <col min="10259" max="10259" width="14" style="92" customWidth="1"/>
    <col min="10260" max="10260" width="12" style="92" customWidth="1"/>
    <col min="10261" max="10261" width="10.725" style="92" customWidth="1"/>
    <col min="10262" max="10495" width="5.55" style="92"/>
    <col min="10496" max="10496" width="2.175" style="92" customWidth="1"/>
    <col min="10497" max="10497" width="8.55" style="92" customWidth="1"/>
    <col min="10498" max="10498" width="12.3583333333333" style="92" customWidth="1"/>
    <col min="10499" max="10499" width="8" style="92" customWidth="1"/>
    <col min="10500" max="10500" width="7.90833333333333" style="92" customWidth="1"/>
    <col min="10501" max="10501" width="25.6333333333333" style="92" customWidth="1"/>
    <col min="10502" max="10502" width="13.175" style="92" customWidth="1"/>
    <col min="10503" max="10503" width="9.55" style="92" customWidth="1"/>
    <col min="10504" max="10504" width="8.81666666666667" style="92" customWidth="1"/>
    <col min="10505" max="10505" width="7.725" style="92" customWidth="1"/>
    <col min="10506" max="10506" width="9" style="92" customWidth="1"/>
    <col min="10507" max="10507" width="8.26666666666667" style="92" customWidth="1"/>
    <col min="10508" max="10508" width="9" style="92" customWidth="1"/>
    <col min="10509" max="10509" width="8.725" style="92" customWidth="1"/>
    <col min="10510" max="10510" width="7.09166666666667" style="92" customWidth="1"/>
    <col min="10511" max="10511" width="9.725" style="92" customWidth="1"/>
    <col min="10512" max="10512" width="8.55" style="92" customWidth="1"/>
    <col min="10513" max="10514" width="10.0916666666667" style="92" customWidth="1"/>
    <col min="10515" max="10515" width="14" style="92" customWidth="1"/>
    <col min="10516" max="10516" width="12" style="92" customWidth="1"/>
    <col min="10517" max="10517" width="10.725" style="92" customWidth="1"/>
    <col min="10518" max="10751" width="5.55" style="92"/>
    <col min="10752" max="10752" width="2.175" style="92" customWidth="1"/>
    <col min="10753" max="10753" width="8.55" style="92" customWidth="1"/>
    <col min="10754" max="10754" width="12.3583333333333" style="92" customWidth="1"/>
    <col min="10755" max="10755" width="8" style="92" customWidth="1"/>
    <col min="10756" max="10756" width="7.90833333333333" style="92" customWidth="1"/>
    <col min="10757" max="10757" width="25.6333333333333" style="92" customWidth="1"/>
    <col min="10758" max="10758" width="13.175" style="92" customWidth="1"/>
    <col min="10759" max="10759" width="9.55" style="92" customWidth="1"/>
    <col min="10760" max="10760" width="8.81666666666667" style="92" customWidth="1"/>
    <col min="10761" max="10761" width="7.725" style="92" customWidth="1"/>
    <col min="10762" max="10762" width="9" style="92" customWidth="1"/>
    <col min="10763" max="10763" width="8.26666666666667" style="92" customWidth="1"/>
    <col min="10764" max="10764" width="9" style="92" customWidth="1"/>
    <col min="10765" max="10765" width="8.725" style="92" customWidth="1"/>
    <col min="10766" max="10766" width="7.09166666666667" style="92" customWidth="1"/>
    <col min="10767" max="10767" width="9.725" style="92" customWidth="1"/>
    <col min="10768" max="10768" width="8.55" style="92" customWidth="1"/>
    <col min="10769" max="10770" width="10.0916666666667" style="92" customWidth="1"/>
    <col min="10771" max="10771" width="14" style="92" customWidth="1"/>
    <col min="10772" max="10772" width="12" style="92" customWidth="1"/>
    <col min="10773" max="10773" width="10.725" style="92" customWidth="1"/>
    <col min="10774" max="11007" width="5.55" style="92"/>
    <col min="11008" max="11008" width="2.175" style="92" customWidth="1"/>
    <col min="11009" max="11009" width="8.55" style="92" customWidth="1"/>
    <col min="11010" max="11010" width="12.3583333333333" style="92" customWidth="1"/>
    <col min="11011" max="11011" width="8" style="92" customWidth="1"/>
    <col min="11012" max="11012" width="7.90833333333333" style="92" customWidth="1"/>
    <col min="11013" max="11013" width="25.6333333333333" style="92" customWidth="1"/>
    <col min="11014" max="11014" width="13.175" style="92" customWidth="1"/>
    <col min="11015" max="11015" width="9.55" style="92" customWidth="1"/>
    <col min="11016" max="11016" width="8.81666666666667" style="92" customWidth="1"/>
    <col min="11017" max="11017" width="7.725" style="92" customWidth="1"/>
    <col min="11018" max="11018" width="9" style="92" customWidth="1"/>
    <col min="11019" max="11019" width="8.26666666666667" style="92" customWidth="1"/>
    <col min="11020" max="11020" width="9" style="92" customWidth="1"/>
    <col min="11021" max="11021" width="8.725" style="92" customWidth="1"/>
    <col min="11022" max="11022" width="7.09166666666667" style="92" customWidth="1"/>
    <col min="11023" max="11023" width="9.725" style="92" customWidth="1"/>
    <col min="11024" max="11024" width="8.55" style="92" customWidth="1"/>
    <col min="11025" max="11026" width="10.0916666666667" style="92" customWidth="1"/>
    <col min="11027" max="11027" width="14" style="92" customWidth="1"/>
    <col min="11028" max="11028" width="12" style="92" customWidth="1"/>
    <col min="11029" max="11029" width="10.725" style="92" customWidth="1"/>
    <col min="11030" max="11263" width="5.55" style="92"/>
    <col min="11264" max="11264" width="2.175" style="92" customWidth="1"/>
    <col min="11265" max="11265" width="8.55" style="92" customWidth="1"/>
    <col min="11266" max="11266" width="12.3583333333333" style="92" customWidth="1"/>
    <col min="11267" max="11267" width="8" style="92" customWidth="1"/>
    <col min="11268" max="11268" width="7.90833333333333" style="92" customWidth="1"/>
    <col min="11269" max="11269" width="25.6333333333333" style="92" customWidth="1"/>
    <col min="11270" max="11270" width="13.175" style="92" customWidth="1"/>
    <col min="11271" max="11271" width="9.55" style="92" customWidth="1"/>
    <col min="11272" max="11272" width="8.81666666666667" style="92" customWidth="1"/>
    <col min="11273" max="11273" width="7.725" style="92" customWidth="1"/>
    <col min="11274" max="11274" width="9" style="92" customWidth="1"/>
    <col min="11275" max="11275" width="8.26666666666667" style="92" customWidth="1"/>
    <col min="11276" max="11276" width="9" style="92" customWidth="1"/>
    <col min="11277" max="11277" width="8.725" style="92" customWidth="1"/>
    <col min="11278" max="11278" width="7.09166666666667" style="92" customWidth="1"/>
    <col min="11279" max="11279" width="9.725" style="92" customWidth="1"/>
    <col min="11280" max="11280" width="8.55" style="92" customWidth="1"/>
    <col min="11281" max="11282" width="10.0916666666667" style="92" customWidth="1"/>
    <col min="11283" max="11283" width="14" style="92" customWidth="1"/>
    <col min="11284" max="11284" width="12" style="92" customWidth="1"/>
    <col min="11285" max="11285" width="10.725" style="92" customWidth="1"/>
    <col min="11286" max="11519" width="5.55" style="92"/>
    <col min="11520" max="11520" width="2.175" style="92" customWidth="1"/>
    <col min="11521" max="11521" width="8.55" style="92" customWidth="1"/>
    <col min="11522" max="11522" width="12.3583333333333" style="92" customWidth="1"/>
    <col min="11523" max="11523" width="8" style="92" customWidth="1"/>
    <col min="11524" max="11524" width="7.90833333333333" style="92" customWidth="1"/>
    <col min="11525" max="11525" width="25.6333333333333" style="92" customWidth="1"/>
    <col min="11526" max="11526" width="13.175" style="92" customWidth="1"/>
    <col min="11527" max="11527" width="9.55" style="92" customWidth="1"/>
    <col min="11528" max="11528" width="8.81666666666667" style="92" customWidth="1"/>
    <col min="11529" max="11529" width="7.725" style="92" customWidth="1"/>
    <col min="11530" max="11530" width="9" style="92" customWidth="1"/>
    <col min="11531" max="11531" width="8.26666666666667" style="92" customWidth="1"/>
    <col min="11532" max="11532" width="9" style="92" customWidth="1"/>
    <col min="11533" max="11533" width="8.725" style="92" customWidth="1"/>
    <col min="11534" max="11534" width="7.09166666666667" style="92" customWidth="1"/>
    <col min="11535" max="11535" width="9.725" style="92" customWidth="1"/>
    <col min="11536" max="11536" width="8.55" style="92" customWidth="1"/>
    <col min="11537" max="11538" width="10.0916666666667" style="92" customWidth="1"/>
    <col min="11539" max="11539" width="14" style="92" customWidth="1"/>
    <col min="11540" max="11540" width="12" style="92" customWidth="1"/>
    <col min="11541" max="11541" width="10.725" style="92" customWidth="1"/>
    <col min="11542" max="11775" width="5.55" style="92"/>
    <col min="11776" max="11776" width="2.175" style="92" customWidth="1"/>
    <col min="11777" max="11777" width="8.55" style="92" customWidth="1"/>
    <col min="11778" max="11778" width="12.3583333333333" style="92" customWidth="1"/>
    <col min="11779" max="11779" width="8" style="92" customWidth="1"/>
    <col min="11780" max="11780" width="7.90833333333333" style="92" customWidth="1"/>
    <col min="11781" max="11781" width="25.6333333333333" style="92" customWidth="1"/>
    <col min="11782" max="11782" width="13.175" style="92" customWidth="1"/>
    <col min="11783" max="11783" width="9.55" style="92" customWidth="1"/>
    <col min="11784" max="11784" width="8.81666666666667" style="92" customWidth="1"/>
    <col min="11785" max="11785" width="7.725" style="92" customWidth="1"/>
    <col min="11786" max="11786" width="9" style="92" customWidth="1"/>
    <col min="11787" max="11787" width="8.26666666666667" style="92" customWidth="1"/>
    <col min="11788" max="11788" width="9" style="92" customWidth="1"/>
    <col min="11789" max="11789" width="8.725" style="92" customWidth="1"/>
    <col min="11790" max="11790" width="7.09166666666667" style="92" customWidth="1"/>
    <col min="11791" max="11791" width="9.725" style="92" customWidth="1"/>
    <col min="11792" max="11792" width="8.55" style="92" customWidth="1"/>
    <col min="11793" max="11794" width="10.0916666666667" style="92" customWidth="1"/>
    <col min="11795" max="11795" width="14" style="92" customWidth="1"/>
    <col min="11796" max="11796" width="12" style="92" customWidth="1"/>
    <col min="11797" max="11797" width="10.725" style="92" customWidth="1"/>
    <col min="11798" max="12031" width="5.55" style="92"/>
    <col min="12032" max="12032" width="2.175" style="92" customWidth="1"/>
    <col min="12033" max="12033" width="8.55" style="92" customWidth="1"/>
    <col min="12034" max="12034" width="12.3583333333333" style="92" customWidth="1"/>
    <col min="12035" max="12035" width="8" style="92" customWidth="1"/>
    <col min="12036" max="12036" width="7.90833333333333" style="92" customWidth="1"/>
    <col min="12037" max="12037" width="25.6333333333333" style="92" customWidth="1"/>
    <col min="12038" max="12038" width="13.175" style="92" customWidth="1"/>
    <col min="12039" max="12039" width="9.55" style="92" customWidth="1"/>
    <col min="12040" max="12040" width="8.81666666666667" style="92" customWidth="1"/>
    <col min="12041" max="12041" width="7.725" style="92" customWidth="1"/>
    <col min="12042" max="12042" width="9" style="92" customWidth="1"/>
    <col min="12043" max="12043" width="8.26666666666667" style="92" customWidth="1"/>
    <col min="12044" max="12044" width="9" style="92" customWidth="1"/>
    <col min="12045" max="12045" width="8.725" style="92" customWidth="1"/>
    <col min="12046" max="12046" width="7.09166666666667" style="92" customWidth="1"/>
    <col min="12047" max="12047" width="9.725" style="92" customWidth="1"/>
    <col min="12048" max="12048" width="8.55" style="92" customWidth="1"/>
    <col min="12049" max="12050" width="10.0916666666667" style="92" customWidth="1"/>
    <col min="12051" max="12051" width="14" style="92" customWidth="1"/>
    <col min="12052" max="12052" width="12" style="92" customWidth="1"/>
    <col min="12053" max="12053" width="10.725" style="92" customWidth="1"/>
    <col min="12054" max="12287" width="5.55" style="92"/>
    <col min="12288" max="12288" width="2.175" style="92" customWidth="1"/>
    <col min="12289" max="12289" width="8.55" style="92" customWidth="1"/>
    <col min="12290" max="12290" width="12.3583333333333" style="92" customWidth="1"/>
    <col min="12291" max="12291" width="8" style="92" customWidth="1"/>
    <col min="12292" max="12292" width="7.90833333333333" style="92" customWidth="1"/>
    <col min="12293" max="12293" width="25.6333333333333" style="92" customWidth="1"/>
    <col min="12294" max="12294" width="13.175" style="92" customWidth="1"/>
    <col min="12295" max="12295" width="9.55" style="92" customWidth="1"/>
    <col min="12296" max="12296" width="8.81666666666667" style="92" customWidth="1"/>
    <col min="12297" max="12297" width="7.725" style="92" customWidth="1"/>
    <col min="12298" max="12298" width="9" style="92" customWidth="1"/>
    <col min="12299" max="12299" width="8.26666666666667" style="92" customWidth="1"/>
    <col min="12300" max="12300" width="9" style="92" customWidth="1"/>
    <col min="12301" max="12301" width="8.725" style="92" customWidth="1"/>
    <col min="12302" max="12302" width="7.09166666666667" style="92" customWidth="1"/>
    <col min="12303" max="12303" width="9.725" style="92" customWidth="1"/>
    <col min="12304" max="12304" width="8.55" style="92" customWidth="1"/>
    <col min="12305" max="12306" width="10.0916666666667" style="92" customWidth="1"/>
    <col min="12307" max="12307" width="14" style="92" customWidth="1"/>
    <col min="12308" max="12308" width="12" style="92" customWidth="1"/>
    <col min="12309" max="12309" width="10.725" style="92" customWidth="1"/>
    <col min="12310" max="12543" width="5.55" style="92"/>
    <col min="12544" max="12544" width="2.175" style="92" customWidth="1"/>
    <col min="12545" max="12545" width="8.55" style="92" customWidth="1"/>
    <col min="12546" max="12546" width="12.3583333333333" style="92" customWidth="1"/>
    <col min="12547" max="12547" width="8" style="92" customWidth="1"/>
    <col min="12548" max="12548" width="7.90833333333333" style="92" customWidth="1"/>
    <col min="12549" max="12549" width="25.6333333333333" style="92" customWidth="1"/>
    <col min="12550" max="12550" width="13.175" style="92" customWidth="1"/>
    <col min="12551" max="12551" width="9.55" style="92" customWidth="1"/>
    <col min="12552" max="12552" width="8.81666666666667" style="92" customWidth="1"/>
    <col min="12553" max="12553" width="7.725" style="92" customWidth="1"/>
    <col min="12554" max="12554" width="9" style="92" customWidth="1"/>
    <col min="12555" max="12555" width="8.26666666666667" style="92" customWidth="1"/>
    <col min="12556" max="12556" width="9" style="92" customWidth="1"/>
    <col min="12557" max="12557" width="8.725" style="92" customWidth="1"/>
    <col min="12558" max="12558" width="7.09166666666667" style="92" customWidth="1"/>
    <col min="12559" max="12559" width="9.725" style="92" customWidth="1"/>
    <col min="12560" max="12560" width="8.55" style="92" customWidth="1"/>
    <col min="12561" max="12562" width="10.0916666666667" style="92" customWidth="1"/>
    <col min="12563" max="12563" width="14" style="92" customWidth="1"/>
    <col min="12564" max="12564" width="12" style="92" customWidth="1"/>
    <col min="12565" max="12565" width="10.725" style="92" customWidth="1"/>
    <col min="12566" max="12799" width="5.55" style="92"/>
    <col min="12800" max="12800" width="2.175" style="92" customWidth="1"/>
    <col min="12801" max="12801" width="8.55" style="92" customWidth="1"/>
    <col min="12802" max="12802" width="12.3583333333333" style="92" customWidth="1"/>
    <col min="12803" max="12803" width="8" style="92" customWidth="1"/>
    <col min="12804" max="12804" width="7.90833333333333" style="92" customWidth="1"/>
    <col min="12805" max="12805" width="25.6333333333333" style="92" customWidth="1"/>
    <col min="12806" max="12806" width="13.175" style="92" customWidth="1"/>
    <col min="12807" max="12807" width="9.55" style="92" customWidth="1"/>
    <col min="12808" max="12808" width="8.81666666666667" style="92" customWidth="1"/>
    <col min="12809" max="12809" width="7.725" style="92" customWidth="1"/>
    <col min="12810" max="12810" width="9" style="92" customWidth="1"/>
    <col min="12811" max="12811" width="8.26666666666667" style="92" customWidth="1"/>
    <col min="12812" max="12812" width="9" style="92" customWidth="1"/>
    <col min="12813" max="12813" width="8.725" style="92" customWidth="1"/>
    <col min="12814" max="12814" width="7.09166666666667" style="92" customWidth="1"/>
    <col min="12815" max="12815" width="9.725" style="92" customWidth="1"/>
    <col min="12816" max="12816" width="8.55" style="92" customWidth="1"/>
    <col min="12817" max="12818" width="10.0916666666667" style="92" customWidth="1"/>
    <col min="12819" max="12819" width="14" style="92" customWidth="1"/>
    <col min="12820" max="12820" width="12" style="92" customWidth="1"/>
    <col min="12821" max="12821" width="10.725" style="92" customWidth="1"/>
    <col min="12822" max="13055" width="5.55" style="92"/>
    <col min="13056" max="13056" width="2.175" style="92" customWidth="1"/>
    <col min="13057" max="13057" width="8.55" style="92" customWidth="1"/>
    <col min="13058" max="13058" width="12.3583333333333" style="92" customWidth="1"/>
    <col min="13059" max="13059" width="8" style="92" customWidth="1"/>
    <col min="13060" max="13060" width="7.90833333333333" style="92" customWidth="1"/>
    <col min="13061" max="13061" width="25.6333333333333" style="92" customWidth="1"/>
    <col min="13062" max="13062" width="13.175" style="92" customWidth="1"/>
    <col min="13063" max="13063" width="9.55" style="92" customWidth="1"/>
    <col min="13064" max="13064" width="8.81666666666667" style="92" customWidth="1"/>
    <col min="13065" max="13065" width="7.725" style="92" customWidth="1"/>
    <col min="13066" max="13066" width="9" style="92" customWidth="1"/>
    <col min="13067" max="13067" width="8.26666666666667" style="92" customWidth="1"/>
    <col min="13068" max="13068" width="9" style="92" customWidth="1"/>
    <col min="13069" max="13069" width="8.725" style="92" customWidth="1"/>
    <col min="13070" max="13070" width="7.09166666666667" style="92" customWidth="1"/>
    <col min="13071" max="13071" width="9.725" style="92" customWidth="1"/>
    <col min="13072" max="13072" width="8.55" style="92" customWidth="1"/>
    <col min="13073" max="13074" width="10.0916666666667" style="92" customWidth="1"/>
    <col min="13075" max="13075" width="14" style="92" customWidth="1"/>
    <col min="13076" max="13076" width="12" style="92" customWidth="1"/>
    <col min="13077" max="13077" width="10.725" style="92" customWidth="1"/>
    <col min="13078" max="13311" width="5.55" style="92"/>
    <col min="13312" max="13312" width="2.175" style="92" customWidth="1"/>
    <col min="13313" max="13313" width="8.55" style="92" customWidth="1"/>
    <col min="13314" max="13314" width="12.3583333333333" style="92" customWidth="1"/>
    <col min="13315" max="13315" width="8" style="92" customWidth="1"/>
    <col min="13316" max="13316" width="7.90833333333333" style="92" customWidth="1"/>
    <col min="13317" max="13317" width="25.6333333333333" style="92" customWidth="1"/>
    <col min="13318" max="13318" width="13.175" style="92" customWidth="1"/>
    <col min="13319" max="13319" width="9.55" style="92" customWidth="1"/>
    <col min="13320" max="13320" width="8.81666666666667" style="92" customWidth="1"/>
    <col min="13321" max="13321" width="7.725" style="92" customWidth="1"/>
    <col min="13322" max="13322" width="9" style="92" customWidth="1"/>
    <col min="13323" max="13323" width="8.26666666666667" style="92" customWidth="1"/>
    <col min="13324" max="13324" width="9" style="92" customWidth="1"/>
    <col min="13325" max="13325" width="8.725" style="92" customWidth="1"/>
    <col min="13326" max="13326" width="7.09166666666667" style="92" customWidth="1"/>
    <col min="13327" max="13327" width="9.725" style="92" customWidth="1"/>
    <col min="13328" max="13328" width="8.55" style="92" customWidth="1"/>
    <col min="13329" max="13330" width="10.0916666666667" style="92" customWidth="1"/>
    <col min="13331" max="13331" width="14" style="92" customWidth="1"/>
    <col min="13332" max="13332" width="12" style="92" customWidth="1"/>
    <col min="13333" max="13333" width="10.725" style="92" customWidth="1"/>
    <col min="13334" max="13567" width="5.55" style="92"/>
    <col min="13568" max="13568" width="2.175" style="92" customWidth="1"/>
    <col min="13569" max="13569" width="8.55" style="92" customWidth="1"/>
    <col min="13570" max="13570" width="12.3583333333333" style="92" customWidth="1"/>
    <col min="13571" max="13571" width="8" style="92" customWidth="1"/>
    <col min="13572" max="13572" width="7.90833333333333" style="92" customWidth="1"/>
    <col min="13573" max="13573" width="25.6333333333333" style="92" customWidth="1"/>
    <col min="13574" max="13574" width="13.175" style="92" customWidth="1"/>
    <col min="13575" max="13575" width="9.55" style="92" customWidth="1"/>
    <col min="13576" max="13576" width="8.81666666666667" style="92" customWidth="1"/>
    <col min="13577" max="13577" width="7.725" style="92" customWidth="1"/>
    <col min="13578" max="13578" width="9" style="92" customWidth="1"/>
    <col min="13579" max="13579" width="8.26666666666667" style="92" customWidth="1"/>
    <col min="13580" max="13580" width="9" style="92" customWidth="1"/>
    <col min="13581" max="13581" width="8.725" style="92" customWidth="1"/>
    <col min="13582" max="13582" width="7.09166666666667" style="92" customWidth="1"/>
    <col min="13583" max="13583" width="9.725" style="92" customWidth="1"/>
    <col min="13584" max="13584" width="8.55" style="92" customWidth="1"/>
    <col min="13585" max="13586" width="10.0916666666667" style="92" customWidth="1"/>
    <col min="13587" max="13587" width="14" style="92" customWidth="1"/>
    <col min="13588" max="13588" width="12" style="92" customWidth="1"/>
    <col min="13589" max="13589" width="10.725" style="92" customWidth="1"/>
    <col min="13590" max="13823" width="5.55" style="92"/>
    <col min="13824" max="13824" width="2.175" style="92" customWidth="1"/>
    <col min="13825" max="13825" width="8.55" style="92" customWidth="1"/>
    <col min="13826" max="13826" width="12.3583333333333" style="92" customWidth="1"/>
    <col min="13827" max="13827" width="8" style="92" customWidth="1"/>
    <col min="13828" max="13828" width="7.90833333333333" style="92" customWidth="1"/>
    <col min="13829" max="13829" width="25.6333333333333" style="92" customWidth="1"/>
    <col min="13830" max="13830" width="13.175" style="92" customWidth="1"/>
    <col min="13831" max="13831" width="9.55" style="92" customWidth="1"/>
    <col min="13832" max="13832" width="8.81666666666667" style="92" customWidth="1"/>
    <col min="13833" max="13833" width="7.725" style="92" customWidth="1"/>
    <col min="13834" max="13834" width="9" style="92" customWidth="1"/>
    <col min="13835" max="13835" width="8.26666666666667" style="92" customWidth="1"/>
    <col min="13836" max="13836" width="9" style="92" customWidth="1"/>
    <col min="13837" max="13837" width="8.725" style="92" customWidth="1"/>
    <col min="13838" max="13838" width="7.09166666666667" style="92" customWidth="1"/>
    <col min="13839" max="13839" width="9.725" style="92" customWidth="1"/>
    <col min="13840" max="13840" width="8.55" style="92" customWidth="1"/>
    <col min="13841" max="13842" width="10.0916666666667" style="92" customWidth="1"/>
    <col min="13843" max="13843" width="14" style="92" customWidth="1"/>
    <col min="13844" max="13844" width="12" style="92" customWidth="1"/>
    <col min="13845" max="13845" width="10.725" style="92" customWidth="1"/>
    <col min="13846" max="14079" width="5.55" style="92"/>
    <col min="14080" max="14080" width="2.175" style="92" customWidth="1"/>
    <col min="14081" max="14081" width="8.55" style="92" customWidth="1"/>
    <col min="14082" max="14082" width="12.3583333333333" style="92" customWidth="1"/>
    <col min="14083" max="14083" width="8" style="92" customWidth="1"/>
    <col min="14084" max="14084" width="7.90833333333333" style="92" customWidth="1"/>
    <col min="14085" max="14085" width="25.6333333333333" style="92" customWidth="1"/>
    <col min="14086" max="14086" width="13.175" style="92" customWidth="1"/>
    <col min="14087" max="14087" width="9.55" style="92" customWidth="1"/>
    <col min="14088" max="14088" width="8.81666666666667" style="92" customWidth="1"/>
    <col min="14089" max="14089" width="7.725" style="92" customWidth="1"/>
    <col min="14090" max="14090" width="9" style="92" customWidth="1"/>
    <col min="14091" max="14091" width="8.26666666666667" style="92" customWidth="1"/>
    <col min="14092" max="14092" width="9" style="92" customWidth="1"/>
    <col min="14093" max="14093" width="8.725" style="92" customWidth="1"/>
    <col min="14094" max="14094" width="7.09166666666667" style="92" customWidth="1"/>
    <col min="14095" max="14095" width="9.725" style="92" customWidth="1"/>
    <col min="14096" max="14096" width="8.55" style="92" customWidth="1"/>
    <col min="14097" max="14098" width="10.0916666666667" style="92" customWidth="1"/>
    <col min="14099" max="14099" width="14" style="92" customWidth="1"/>
    <col min="14100" max="14100" width="12" style="92" customWidth="1"/>
    <col min="14101" max="14101" width="10.725" style="92" customWidth="1"/>
    <col min="14102" max="14335" width="5.55" style="92"/>
    <col min="14336" max="14336" width="2.175" style="92" customWidth="1"/>
    <col min="14337" max="14337" width="8.55" style="92" customWidth="1"/>
    <col min="14338" max="14338" width="12.3583333333333" style="92" customWidth="1"/>
    <col min="14339" max="14339" width="8" style="92" customWidth="1"/>
    <col min="14340" max="14340" width="7.90833333333333" style="92" customWidth="1"/>
    <col min="14341" max="14341" width="25.6333333333333" style="92" customWidth="1"/>
    <col min="14342" max="14342" width="13.175" style="92" customWidth="1"/>
    <col min="14343" max="14343" width="9.55" style="92" customWidth="1"/>
    <col min="14344" max="14344" width="8.81666666666667" style="92" customWidth="1"/>
    <col min="14345" max="14345" width="7.725" style="92" customWidth="1"/>
    <col min="14346" max="14346" width="9" style="92" customWidth="1"/>
    <col min="14347" max="14347" width="8.26666666666667" style="92" customWidth="1"/>
    <col min="14348" max="14348" width="9" style="92" customWidth="1"/>
    <col min="14349" max="14349" width="8.725" style="92" customWidth="1"/>
    <col min="14350" max="14350" width="7.09166666666667" style="92" customWidth="1"/>
    <col min="14351" max="14351" width="9.725" style="92" customWidth="1"/>
    <col min="14352" max="14352" width="8.55" style="92" customWidth="1"/>
    <col min="14353" max="14354" width="10.0916666666667" style="92" customWidth="1"/>
    <col min="14355" max="14355" width="14" style="92" customWidth="1"/>
    <col min="14356" max="14356" width="12" style="92" customWidth="1"/>
    <col min="14357" max="14357" width="10.725" style="92" customWidth="1"/>
    <col min="14358" max="14591" width="5.55" style="92"/>
    <col min="14592" max="14592" width="2.175" style="92" customWidth="1"/>
    <col min="14593" max="14593" width="8.55" style="92" customWidth="1"/>
    <col min="14594" max="14594" width="12.3583333333333" style="92" customWidth="1"/>
    <col min="14595" max="14595" width="8" style="92" customWidth="1"/>
    <col min="14596" max="14596" width="7.90833333333333" style="92" customWidth="1"/>
    <col min="14597" max="14597" width="25.6333333333333" style="92" customWidth="1"/>
    <col min="14598" max="14598" width="13.175" style="92" customWidth="1"/>
    <col min="14599" max="14599" width="9.55" style="92" customWidth="1"/>
    <col min="14600" max="14600" width="8.81666666666667" style="92" customWidth="1"/>
    <col min="14601" max="14601" width="7.725" style="92" customWidth="1"/>
    <col min="14602" max="14602" width="9" style="92" customWidth="1"/>
    <col min="14603" max="14603" width="8.26666666666667" style="92" customWidth="1"/>
    <col min="14604" max="14604" width="9" style="92" customWidth="1"/>
    <col min="14605" max="14605" width="8.725" style="92" customWidth="1"/>
    <col min="14606" max="14606" width="7.09166666666667" style="92" customWidth="1"/>
    <col min="14607" max="14607" width="9.725" style="92" customWidth="1"/>
    <col min="14608" max="14608" width="8.55" style="92" customWidth="1"/>
    <col min="14609" max="14610" width="10.0916666666667" style="92" customWidth="1"/>
    <col min="14611" max="14611" width="14" style="92" customWidth="1"/>
    <col min="14612" max="14612" width="12" style="92" customWidth="1"/>
    <col min="14613" max="14613" width="10.725" style="92" customWidth="1"/>
    <col min="14614" max="14847" width="5.55" style="92"/>
    <col min="14848" max="14848" width="2.175" style="92" customWidth="1"/>
    <col min="14849" max="14849" width="8.55" style="92" customWidth="1"/>
    <col min="14850" max="14850" width="12.3583333333333" style="92" customWidth="1"/>
    <col min="14851" max="14851" width="8" style="92" customWidth="1"/>
    <col min="14852" max="14852" width="7.90833333333333" style="92" customWidth="1"/>
    <col min="14853" max="14853" width="25.6333333333333" style="92" customWidth="1"/>
    <col min="14854" max="14854" width="13.175" style="92" customWidth="1"/>
    <col min="14855" max="14855" width="9.55" style="92" customWidth="1"/>
    <col min="14856" max="14856" width="8.81666666666667" style="92" customWidth="1"/>
    <col min="14857" max="14857" width="7.725" style="92" customWidth="1"/>
    <col min="14858" max="14858" width="9" style="92" customWidth="1"/>
    <col min="14859" max="14859" width="8.26666666666667" style="92" customWidth="1"/>
    <col min="14860" max="14860" width="9" style="92" customWidth="1"/>
    <col min="14861" max="14861" width="8.725" style="92" customWidth="1"/>
    <col min="14862" max="14862" width="7.09166666666667" style="92" customWidth="1"/>
    <col min="14863" max="14863" width="9.725" style="92" customWidth="1"/>
    <col min="14864" max="14864" width="8.55" style="92" customWidth="1"/>
    <col min="14865" max="14866" width="10.0916666666667" style="92" customWidth="1"/>
    <col min="14867" max="14867" width="14" style="92" customWidth="1"/>
    <col min="14868" max="14868" width="12" style="92" customWidth="1"/>
    <col min="14869" max="14869" width="10.725" style="92" customWidth="1"/>
    <col min="14870" max="15103" width="5.55" style="92"/>
    <col min="15104" max="15104" width="2.175" style="92" customWidth="1"/>
    <col min="15105" max="15105" width="8.55" style="92" customWidth="1"/>
    <col min="15106" max="15106" width="12.3583333333333" style="92" customWidth="1"/>
    <col min="15107" max="15107" width="8" style="92" customWidth="1"/>
    <col min="15108" max="15108" width="7.90833333333333" style="92" customWidth="1"/>
    <col min="15109" max="15109" width="25.6333333333333" style="92" customWidth="1"/>
    <col min="15110" max="15110" width="13.175" style="92" customWidth="1"/>
    <col min="15111" max="15111" width="9.55" style="92" customWidth="1"/>
    <col min="15112" max="15112" width="8.81666666666667" style="92" customWidth="1"/>
    <col min="15113" max="15113" width="7.725" style="92" customWidth="1"/>
    <col min="15114" max="15114" width="9" style="92" customWidth="1"/>
    <col min="15115" max="15115" width="8.26666666666667" style="92" customWidth="1"/>
    <col min="15116" max="15116" width="9" style="92" customWidth="1"/>
    <col min="15117" max="15117" width="8.725" style="92" customWidth="1"/>
    <col min="15118" max="15118" width="7.09166666666667" style="92" customWidth="1"/>
    <col min="15119" max="15119" width="9.725" style="92" customWidth="1"/>
    <col min="15120" max="15120" width="8.55" style="92" customWidth="1"/>
    <col min="15121" max="15122" width="10.0916666666667" style="92" customWidth="1"/>
    <col min="15123" max="15123" width="14" style="92" customWidth="1"/>
    <col min="15124" max="15124" width="12" style="92" customWidth="1"/>
    <col min="15125" max="15125" width="10.725" style="92" customWidth="1"/>
    <col min="15126" max="15359" width="5.55" style="92"/>
    <col min="15360" max="15360" width="2.175" style="92" customWidth="1"/>
    <col min="15361" max="15361" width="8.55" style="92" customWidth="1"/>
    <col min="15362" max="15362" width="12.3583333333333" style="92" customWidth="1"/>
    <col min="15363" max="15363" width="8" style="92" customWidth="1"/>
    <col min="15364" max="15364" width="7.90833333333333" style="92" customWidth="1"/>
    <col min="15365" max="15365" width="25.6333333333333" style="92" customWidth="1"/>
    <col min="15366" max="15366" width="13.175" style="92" customWidth="1"/>
    <col min="15367" max="15367" width="9.55" style="92" customWidth="1"/>
    <col min="15368" max="15368" width="8.81666666666667" style="92" customWidth="1"/>
    <col min="15369" max="15369" width="7.725" style="92" customWidth="1"/>
    <col min="15370" max="15370" width="9" style="92" customWidth="1"/>
    <col min="15371" max="15371" width="8.26666666666667" style="92" customWidth="1"/>
    <col min="15372" max="15372" width="9" style="92" customWidth="1"/>
    <col min="15373" max="15373" width="8.725" style="92" customWidth="1"/>
    <col min="15374" max="15374" width="7.09166666666667" style="92" customWidth="1"/>
    <col min="15375" max="15375" width="9.725" style="92" customWidth="1"/>
    <col min="15376" max="15376" width="8.55" style="92" customWidth="1"/>
    <col min="15377" max="15378" width="10.0916666666667" style="92" customWidth="1"/>
    <col min="15379" max="15379" width="14" style="92" customWidth="1"/>
    <col min="15380" max="15380" width="12" style="92" customWidth="1"/>
    <col min="15381" max="15381" width="10.725" style="92" customWidth="1"/>
    <col min="15382" max="15615" width="5.55" style="92"/>
    <col min="15616" max="15616" width="2.175" style="92" customWidth="1"/>
    <col min="15617" max="15617" width="8.55" style="92" customWidth="1"/>
    <col min="15618" max="15618" width="12.3583333333333" style="92" customWidth="1"/>
    <col min="15619" max="15619" width="8" style="92" customWidth="1"/>
    <col min="15620" max="15620" width="7.90833333333333" style="92" customWidth="1"/>
    <col min="15621" max="15621" width="25.6333333333333" style="92" customWidth="1"/>
    <col min="15622" max="15622" width="13.175" style="92" customWidth="1"/>
    <col min="15623" max="15623" width="9.55" style="92" customWidth="1"/>
    <col min="15624" max="15624" width="8.81666666666667" style="92" customWidth="1"/>
    <col min="15625" max="15625" width="7.725" style="92" customWidth="1"/>
    <col min="15626" max="15626" width="9" style="92" customWidth="1"/>
    <col min="15627" max="15627" width="8.26666666666667" style="92" customWidth="1"/>
    <col min="15628" max="15628" width="9" style="92" customWidth="1"/>
    <col min="15629" max="15629" width="8.725" style="92" customWidth="1"/>
    <col min="15630" max="15630" width="7.09166666666667" style="92" customWidth="1"/>
    <col min="15631" max="15631" width="9.725" style="92" customWidth="1"/>
    <col min="15632" max="15632" width="8.55" style="92" customWidth="1"/>
    <col min="15633" max="15634" width="10.0916666666667" style="92" customWidth="1"/>
    <col min="15635" max="15635" width="14" style="92" customWidth="1"/>
    <col min="15636" max="15636" width="12" style="92" customWidth="1"/>
    <col min="15637" max="15637" width="10.725" style="92" customWidth="1"/>
    <col min="15638" max="15871" width="5.55" style="92"/>
    <col min="15872" max="15872" width="2.175" style="92" customWidth="1"/>
    <col min="15873" max="15873" width="8.55" style="92" customWidth="1"/>
    <col min="15874" max="15874" width="12.3583333333333" style="92" customWidth="1"/>
    <col min="15875" max="15875" width="8" style="92" customWidth="1"/>
    <col min="15876" max="15876" width="7.90833333333333" style="92" customWidth="1"/>
    <col min="15877" max="15877" width="25.6333333333333" style="92" customWidth="1"/>
    <col min="15878" max="15878" width="13.175" style="92" customWidth="1"/>
    <col min="15879" max="15879" width="9.55" style="92" customWidth="1"/>
    <col min="15880" max="15880" width="8.81666666666667" style="92" customWidth="1"/>
    <col min="15881" max="15881" width="7.725" style="92" customWidth="1"/>
    <col min="15882" max="15882" width="9" style="92" customWidth="1"/>
    <col min="15883" max="15883" width="8.26666666666667" style="92" customWidth="1"/>
    <col min="15884" max="15884" width="9" style="92" customWidth="1"/>
    <col min="15885" max="15885" width="8.725" style="92" customWidth="1"/>
    <col min="15886" max="15886" width="7.09166666666667" style="92" customWidth="1"/>
    <col min="15887" max="15887" width="9.725" style="92" customWidth="1"/>
    <col min="15888" max="15888" width="8.55" style="92" customWidth="1"/>
    <col min="15889" max="15890" width="10.0916666666667" style="92" customWidth="1"/>
    <col min="15891" max="15891" width="14" style="92" customWidth="1"/>
    <col min="15892" max="15892" width="12" style="92" customWidth="1"/>
    <col min="15893" max="15893" width="10.725" style="92" customWidth="1"/>
    <col min="15894" max="16127" width="5.55" style="92"/>
    <col min="16128" max="16128" width="2.175" style="92" customWidth="1"/>
    <col min="16129" max="16129" width="8.55" style="92" customWidth="1"/>
    <col min="16130" max="16130" width="12.3583333333333" style="92" customWidth="1"/>
    <col min="16131" max="16131" width="8" style="92" customWidth="1"/>
    <col min="16132" max="16132" width="7.90833333333333" style="92" customWidth="1"/>
    <col min="16133" max="16133" width="25.6333333333333" style="92" customWidth="1"/>
    <col min="16134" max="16134" width="13.175" style="92" customWidth="1"/>
    <col min="16135" max="16135" width="9.55" style="92" customWidth="1"/>
    <col min="16136" max="16136" width="8.81666666666667" style="92" customWidth="1"/>
    <col min="16137" max="16137" width="7.725" style="92" customWidth="1"/>
    <col min="16138" max="16138" width="9" style="92" customWidth="1"/>
    <col min="16139" max="16139" width="8.26666666666667" style="92" customWidth="1"/>
    <col min="16140" max="16140" width="9" style="92" customWidth="1"/>
    <col min="16141" max="16141" width="8.725" style="92" customWidth="1"/>
    <col min="16142" max="16142" width="7.09166666666667" style="92" customWidth="1"/>
    <col min="16143" max="16143" width="9.725" style="92" customWidth="1"/>
    <col min="16144" max="16144" width="8.55" style="92" customWidth="1"/>
    <col min="16145" max="16146" width="10.0916666666667" style="92" customWidth="1"/>
    <col min="16147" max="16147" width="14" style="92" customWidth="1"/>
    <col min="16148" max="16148" width="12" style="92" customWidth="1"/>
    <col min="16149" max="16149" width="10.725" style="92" customWidth="1"/>
    <col min="16150" max="16384" width="5.55" style="92"/>
  </cols>
  <sheetData>
    <row r="1" ht="12" customHeight="1"/>
    <row r="2" s="88" customFormat="1" ht="24.75" spans="2:4">
      <c r="B2" s="93" t="s">
        <v>12</v>
      </c>
      <c r="C2" s="93"/>
      <c r="D2" s="93"/>
    </row>
    <row r="3" s="89" customFormat="1" ht="16.5" spans="2:11">
      <c r="B3" s="94" t="s">
        <v>13</v>
      </c>
      <c r="C3" s="94"/>
      <c r="D3" s="95">
        <v>48</v>
      </c>
      <c r="E3" s="96"/>
      <c r="F3" s="97"/>
      <c r="G3" s="97"/>
      <c r="H3" s="97"/>
      <c r="I3" s="97"/>
      <c r="J3" s="97"/>
      <c r="K3" s="97"/>
    </row>
    <row r="4" s="89" customFormat="1" ht="16.5" spans="2:11">
      <c r="B4" s="94" t="s">
        <v>14</v>
      </c>
      <c r="C4" s="94"/>
      <c r="D4" s="95">
        <v>1</v>
      </c>
      <c r="F4" s="97"/>
      <c r="G4" s="97"/>
      <c r="H4" s="97"/>
      <c r="I4" s="97"/>
      <c r="J4" s="97"/>
      <c r="K4" s="97"/>
    </row>
    <row r="5" s="89" customFormat="1" ht="16.5" spans="2:11">
      <c r="B5" s="94" t="s">
        <v>15</v>
      </c>
      <c r="C5" s="94"/>
      <c r="D5" s="98">
        <f>D4/D3</f>
        <v>0.0208333333333333</v>
      </c>
      <c r="F5" s="97"/>
      <c r="G5" s="97"/>
      <c r="H5" s="97"/>
      <c r="I5" s="97"/>
      <c r="J5" s="97"/>
      <c r="K5" s="97"/>
    </row>
    <row r="6" s="89" customFormat="1" ht="16.5" spans="2:11">
      <c r="B6" s="99" t="s">
        <v>16</v>
      </c>
      <c r="C6" s="99"/>
      <c r="D6" s="95">
        <v>40</v>
      </c>
      <c r="F6" s="97"/>
      <c r="G6" s="97"/>
      <c r="H6" s="97"/>
      <c r="I6" s="97"/>
      <c r="J6" s="97"/>
      <c r="K6" s="97"/>
    </row>
    <row r="7" s="89" customFormat="1" ht="16.5" spans="2:11">
      <c r="B7" s="99" t="s">
        <v>17</v>
      </c>
      <c r="C7" s="99"/>
      <c r="D7" s="95">
        <f>D3/D11</f>
        <v>0.695652173913043</v>
      </c>
      <c r="F7" s="97"/>
      <c r="G7" s="97"/>
      <c r="H7" s="97"/>
      <c r="I7" s="97"/>
      <c r="J7" s="97"/>
      <c r="K7" s="97"/>
    </row>
    <row r="8" s="89" customFormat="1" ht="16.5" spans="2:11">
      <c r="B8" s="99" t="s">
        <v>18</v>
      </c>
      <c r="C8" s="99"/>
      <c r="D8" s="95">
        <v>5</v>
      </c>
      <c r="F8" s="97"/>
      <c r="G8" s="97"/>
      <c r="H8" s="97"/>
      <c r="I8" s="97"/>
      <c r="J8" s="97"/>
      <c r="K8" s="97"/>
    </row>
    <row r="9" s="89" customFormat="1" ht="16.5" spans="2:11">
      <c r="B9" s="99" t="s">
        <v>19</v>
      </c>
      <c r="C9" s="99"/>
      <c r="D9" s="95" t="s">
        <v>20</v>
      </c>
      <c r="F9" s="97"/>
      <c r="G9" s="97"/>
      <c r="H9" s="97"/>
      <c r="I9" s="97"/>
      <c r="J9" s="97"/>
      <c r="K9" s="97"/>
    </row>
    <row r="10" s="89" customFormat="1" ht="16.5" spans="2:11">
      <c r="B10" s="94" t="s">
        <v>21</v>
      </c>
      <c r="C10" s="94"/>
      <c r="D10" s="95">
        <v>69</v>
      </c>
      <c r="F10" s="97"/>
      <c r="G10" s="97"/>
      <c r="H10" s="97"/>
      <c r="I10" s="97"/>
      <c r="J10" s="97"/>
      <c r="K10" s="97"/>
    </row>
    <row r="11" s="89" customFormat="1" ht="16.5" spans="2:11">
      <c r="B11" s="94" t="s">
        <v>22</v>
      </c>
      <c r="C11" s="94"/>
      <c r="D11" s="95">
        <v>69</v>
      </c>
      <c r="F11" s="97"/>
      <c r="G11" s="97"/>
      <c r="H11" s="97"/>
      <c r="I11" s="97"/>
      <c r="J11" s="97"/>
      <c r="K11" s="97"/>
    </row>
    <row r="12" s="89" customFormat="1" ht="16.5" spans="2:11">
      <c r="B12" s="94" t="s">
        <v>23</v>
      </c>
      <c r="C12" s="94"/>
      <c r="D12" s="95">
        <v>3</v>
      </c>
      <c r="F12" s="97"/>
      <c r="G12" s="97"/>
      <c r="H12" s="97"/>
      <c r="I12" s="97"/>
      <c r="J12" s="97"/>
      <c r="K12" s="97"/>
    </row>
    <row r="13" s="89" customFormat="1" ht="16.5" spans="2:11">
      <c r="B13" s="94" t="s">
        <v>24</v>
      </c>
      <c r="C13" s="94"/>
      <c r="D13" s="95">
        <v>3</v>
      </c>
      <c r="F13" s="97"/>
      <c r="G13" s="97"/>
      <c r="H13" s="97"/>
      <c r="I13" s="97"/>
      <c r="J13" s="97"/>
      <c r="K13" s="97"/>
    </row>
    <row r="14" s="90" customFormat="1" ht="16.5" spans="2:14"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89"/>
      <c r="M14" s="89"/>
      <c r="N14" s="89"/>
    </row>
    <row r="15" s="89" customFormat="1" ht="16.5" spans="2:13">
      <c r="B15" s="102"/>
      <c r="C15" s="102"/>
      <c r="D15" s="102"/>
      <c r="E15" s="102"/>
      <c r="F15" s="102"/>
      <c r="G15" s="103" t="s">
        <v>25</v>
      </c>
      <c r="H15" s="104"/>
      <c r="I15" s="102"/>
      <c r="J15" s="102"/>
      <c r="K15" s="88"/>
      <c r="L15" s="104"/>
      <c r="M15" s="104"/>
    </row>
    <row r="16" s="89" customFormat="1" ht="16.5" spans="2:13">
      <c r="B16" s="102"/>
      <c r="C16" s="102"/>
      <c r="D16" s="102"/>
      <c r="E16" s="102"/>
      <c r="F16" s="102"/>
      <c r="G16" s="105" t="s">
        <v>26</v>
      </c>
      <c r="H16" s="105" t="s">
        <v>27</v>
      </c>
      <c r="I16" s="102"/>
      <c r="J16" s="102"/>
      <c r="K16" s="88"/>
      <c r="L16" s="88"/>
      <c r="M16" s="88"/>
    </row>
    <row r="17" s="89" customFormat="1" ht="16.5" spans="2:13">
      <c r="B17" s="102"/>
      <c r="C17" s="102"/>
      <c r="D17" s="102"/>
      <c r="E17" s="102"/>
      <c r="F17" s="102"/>
      <c r="G17" s="106" t="s">
        <v>28</v>
      </c>
      <c r="H17" s="106">
        <v>0</v>
      </c>
      <c r="I17" s="102"/>
      <c r="J17" s="102"/>
      <c r="K17" s="88"/>
      <c r="L17" s="88"/>
      <c r="M17" s="103"/>
    </row>
    <row r="18" s="89" customFormat="1" ht="16.5" spans="2:13">
      <c r="B18" s="102"/>
      <c r="C18" s="102"/>
      <c r="D18" s="102"/>
      <c r="E18" s="102"/>
      <c r="F18" s="102"/>
      <c r="G18" s="106" t="s">
        <v>29</v>
      </c>
      <c r="H18" s="106">
        <v>3</v>
      </c>
      <c r="I18" s="102"/>
      <c r="J18" s="102"/>
      <c r="K18" s="88"/>
      <c r="L18" s="88"/>
      <c r="M18" s="88"/>
    </row>
    <row r="19" s="89" customFormat="1" ht="16.5" spans="2:13">
      <c r="B19" s="102"/>
      <c r="C19" s="102"/>
      <c r="D19" s="102"/>
      <c r="E19" s="102"/>
      <c r="F19" s="102"/>
      <c r="G19" s="106" t="s">
        <v>30</v>
      </c>
      <c r="H19" s="106">
        <v>42</v>
      </c>
      <c r="I19" s="102"/>
      <c r="J19" s="102"/>
      <c r="K19" s="88"/>
      <c r="L19" s="88"/>
      <c r="M19" s="88"/>
    </row>
    <row r="20" s="89" customFormat="1" ht="16.5" spans="2:13">
      <c r="B20" s="102"/>
      <c r="C20" s="102"/>
      <c r="D20" s="102"/>
      <c r="E20" s="102"/>
      <c r="F20" s="102"/>
      <c r="G20" s="106" t="s">
        <v>31</v>
      </c>
      <c r="H20" s="106">
        <v>3</v>
      </c>
      <c r="I20" s="102"/>
      <c r="J20" s="102"/>
      <c r="K20" s="88"/>
      <c r="L20" s="88"/>
      <c r="M20" s="88"/>
    </row>
    <row r="21" s="89" customFormat="1" ht="16.5" spans="2:13">
      <c r="B21" s="102"/>
      <c r="C21" s="102"/>
      <c r="D21" s="102"/>
      <c r="E21" s="102"/>
      <c r="F21" s="102"/>
      <c r="G21" s="102"/>
      <c r="H21" s="102"/>
      <c r="I21" s="102"/>
      <c r="J21" s="102"/>
      <c r="K21" s="88"/>
      <c r="L21" s="104"/>
      <c r="M21" s="104"/>
    </row>
    <row r="22" s="89" customFormat="1" ht="16.5" spans="2:13">
      <c r="B22" s="102"/>
      <c r="C22" s="102"/>
      <c r="D22" s="102"/>
      <c r="E22" s="102"/>
      <c r="F22" s="102"/>
      <c r="G22" s="102"/>
      <c r="H22" s="102"/>
      <c r="I22" s="102"/>
      <c r="J22" s="102"/>
      <c r="K22" s="88"/>
      <c r="L22" s="104"/>
      <c r="M22" s="104"/>
    </row>
    <row r="23" s="89" customFormat="1" ht="16.5" spans="2:11">
      <c r="B23" s="102"/>
      <c r="C23" s="102"/>
      <c r="D23" s="102"/>
      <c r="E23" s="102"/>
      <c r="F23" s="102"/>
      <c r="G23" s="102"/>
      <c r="H23" s="102"/>
      <c r="I23" s="102"/>
      <c r="J23" s="102"/>
      <c r="K23" s="88"/>
    </row>
    <row r="24" s="1" customFormat="1" ht="16.5" spans="2:2">
      <c r="B24" s="107" t="s">
        <v>32</v>
      </c>
    </row>
    <row r="25" s="1" customFormat="1" ht="14.25" spans="2:7">
      <c r="B25" s="108" t="s">
        <v>33</v>
      </c>
      <c r="C25" s="108"/>
      <c r="D25" s="108"/>
      <c r="E25" s="108"/>
      <c r="F25" s="108"/>
      <c r="G25" s="108"/>
    </row>
    <row r="26" s="1" customFormat="1" ht="14.25" spans="2:7">
      <c r="B26" s="108"/>
      <c r="C26" s="108"/>
      <c r="D26" s="108"/>
      <c r="E26" s="108"/>
      <c r="F26" s="108"/>
      <c r="G26" s="108"/>
    </row>
    <row r="27" s="1" customFormat="1" ht="14.25" spans="2:7">
      <c r="B27" s="108"/>
      <c r="C27" s="108"/>
      <c r="D27" s="108"/>
      <c r="E27" s="108"/>
      <c r="F27" s="108"/>
      <c r="G27" s="108"/>
    </row>
    <row r="28" s="1" customFormat="1" ht="14.25" spans="2:7">
      <c r="B28" s="108"/>
      <c r="C28" s="108"/>
      <c r="D28" s="108"/>
      <c r="E28" s="108"/>
      <c r="F28" s="108"/>
      <c r="G28" s="108"/>
    </row>
    <row r="29" s="1" customFormat="1" ht="14.25" spans="2:7">
      <c r="B29" s="108"/>
      <c r="C29" s="108"/>
      <c r="D29" s="108"/>
      <c r="E29" s="108"/>
      <c r="F29" s="108"/>
      <c r="G29" s="108"/>
    </row>
    <row r="30" s="89" customFormat="1" ht="16.5" spans="2:11">
      <c r="B30" s="102"/>
      <c r="C30" s="102"/>
      <c r="D30" s="102"/>
      <c r="E30" s="102"/>
      <c r="F30" s="102"/>
      <c r="K30" s="88"/>
    </row>
    <row r="31" s="89" customFormat="1" ht="16.5" spans="2:13">
      <c r="B31" s="102"/>
      <c r="C31" s="102"/>
      <c r="D31" s="102"/>
      <c r="E31" s="102"/>
      <c r="F31" s="102"/>
      <c r="K31" s="88"/>
      <c r="L31" s="102"/>
      <c r="M31" s="102"/>
    </row>
    <row r="32" s="89" customFormat="1" ht="16.5" spans="2:13">
      <c r="B32" s="102"/>
      <c r="C32" s="102"/>
      <c r="D32" s="102"/>
      <c r="E32" s="102"/>
      <c r="F32" s="102"/>
      <c r="G32" s="103" t="s">
        <v>34</v>
      </c>
      <c r="K32" s="88"/>
      <c r="L32" s="102"/>
      <c r="M32" s="102"/>
    </row>
    <row r="33" s="89" customFormat="1" ht="16.5" spans="2:13">
      <c r="B33" s="102"/>
      <c r="C33" s="102"/>
      <c r="D33" s="102"/>
      <c r="E33" s="102"/>
      <c r="F33" s="102"/>
      <c r="G33" s="109" t="s">
        <v>35</v>
      </c>
      <c r="H33" s="110" t="s">
        <v>36</v>
      </c>
      <c r="I33" s="102"/>
      <c r="J33" s="102"/>
      <c r="K33" s="88"/>
      <c r="L33" s="102"/>
      <c r="M33" s="102"/>
    </row>
    <row r="34" s="88" customFormat="1" ht="16.5" spans="2:13">
      <c r="B34" s="104"/>
      <c r="C34" s="104"/>
      <c r="D34" s="111"/>
      <c r="E34" s="104"/>
      <c r="F34" s="104"/>
      <c r="G34" s="112" t="s">
        <v>37</v>
      </c>
      <c r="H34" s="113">
        <v>30</v>
      </c>
      <c r="I34" s="104"/>
      <c r="J34" s="104"/>
      <c r="L34" s="102"/>
      <c r="M34" s="102"/>
    </row>
    <row r="35" s="88" customFormat="1" ht="16.5" spans="2:13">
      <c r="B35" s="104"/>
      <c r="C35" s="104"/>
      <c r="D35" s="111"/>
      <c r="E35" s="104"/>
      <c r="F35" s="104"/>
      <c r="G35" s="112" t="s">
        <v>38</v>
      </c>
      <c r="H35" s="113">
        <v>2</v>
      </c>
      <c r="I35" s="104"/>
      <c r="J35" s="104"/>
      <c r="K35" s="104"/>
      <c r="M35" s="104"/>
    </row>
    <row r="36" s="90" customFormat="1" ht="16.5" spans="3:13">
      <c r="C36" s="91"/>
      <c r="D36" s="91"/>
      <c r="E36" s="91"/>
      <c r="F36" s="91"/>
      <c r="G36" s="112" t="s">
        <v>39</v>
      </c>
      <c r="H36" s="113">
        <v>2</v>
      </c>
      <c r="K36" s="91"/>
      <c r="M36" s="104"/>
    </row>
    <row r="37" s="90" customFormat="1" ht="16.5" spans="3:13">
      <c r="C37" s="91"/>
      <c r="D37" s="91"/>
      <c r="E37" s="91"/>
      <c r="F37" s="91"/>
      <c r="G37" s="112" t="s">
        <v>40</v>
      </c>
      <c r="H37" s="113">
        <v>3</v>
      </c>
      <c r="K37" s="91"/>
      <c r="M37" s="104"/>
    </row>
    <row r="38" s="90" customFormat="1" ht="16.5" spans="3:13">
      <c r="C38" s="91"/>
      <c r="D38" s="91"/>
      <c r="E38" s="91"/>
      <c r="F38" s="91"/>
      <c r="G38" s="112" t="s">
        <v>41</v>
      </c>
      <c r="H38" s="113">
        <v>2</v>
      </c>
      <c r="K38" s="91"/>
      <c r="M38" s="104"/>
    </row>
    <row r="39" s="90" customFormat="1" ht="16.5" spans="3:13">
      <c r="C39" s="91"/>
      <c r="D39" s="91"/>
      <c r="E39" s="91"/>
      <c r="F39" s="91"/>
      <c r="G39" s="112" t="s">
        <v>42</v>
      </c>
      <c r="H39" s="113">
        <v>1</v>
      </c>
      <c r="K39" s="91"/>
      <c r="M39" s="104"/>
    </row>
    <row r="40" s="90" customFormat="1" ht="16.5" spans="3:13">
      <c r="C40" s="91"/>
      <c r="D40" s="91"/>
      <c r="E40" s="91"/>
      <c r="F40" s="91"/>
      <c r="G40" s="112" t="s">
        <v>43</v>
      </c>
      <c r="H40" s="113">
        <v>1</v>
      </c>
      <c r="K40" s="91"/>
      <c r="M40" s="104"/>
    </row>
    <row r="41" s="90" customFormat="1" ht="16.5" spans="3:13">
      <c r="C41" s="91"/>
      <c r="D41" s="91"/>
      <c r="E41" s="91"/>
      <c r="F41" s="91"/>
      <c r="G41" s="112" t="s">
        <v>44</v>
      </c>
      <c r="H41" s="113">
        <v>2</v>
      </c>
      <c r="I41"/>
      <c r="J41"/>
      <c r="K41"/>
      <c r="M41" s="104"/>
    </row>
    <row r="42" s="90" customFormat="1" ht="16.5" spans="3:13">
      <c r="C42" s="91"/>
      <c r="D42" s="91"/>
      <c r="E42" s="91"/>
      <c r="F42" s="91"/>
      <c r="G42" s="112" t="s">
        <v>45</v>
      </c>
      <c r="H42" s="113">
        <v>1</v>
      </c>
      <c r="I42"/>
      <c r="J42"/>
      <c r="K42"/>
      <c r="M42" s="104"/>
    </row>
    <row r="43" s="90" customFormat="1" ht="16.5" spans="3:13">
      <c r="C43" s="91"/>
      <c r="D43" s="91"/>
      <c r="E43" s="91"/>
      <c r="F43" s="91"/>
      <c r="G43" s="112" t="s">
        <v>46</v>
      </c>
      <c r="H43" s="113">
        <v>1</v>
      </c>
      <c r="I43"/>
      <c r="J43"/>
      <c r="K43"/>
      <c r="M43" s="104"/>
    </row>
    <row r="44" s="90" customFormat="1" ht="16.5" spans="3:13">
      <c r="C44" s="91"/>
      <c r="D44" s="91"/>
      <c r="E44" s="91"/>
      <c r="F44" s="91"/>
      <c r="G44" s="112" t="s">
        <v>47</v>
      </c>
      <c r="H44" s="113">
        <v>1</v>
      </c>
      <c r="I44" s="91"/>
      <c r="J44" s="91"/>
      <c r="K44" s="91"/>
      <c r="M44" s="104"/>
    </row>
    <row r="45" s="90" customFormat="1" ht="16.5" spans="3:13">
      <c r="C45" s="91"/>
      <c r="D45" s="91"/>
      <c r="E45" s="91"/>
      <c r="F45" s="91"/>
      <c r="G45" s="112" t="s">
        <v>48</v>
      </c>
      <c r="H45" s="113">
        <v>1</v>
      </c>
      <c r="I45" s="91"/>
      <c r="J45" s="91"/>
      <c r="K45" s="91"/>
      <c r="M45" s="104"/>
    </row>
    <row r="46" s="90" customFormat="1" ht="16.5" spans="3:13">
      <c r="C46" s="91"/>
      <c r="D46" s="91"/>
      <c r="E46" s="91"/>
      <c r="F46" s="91"/>
      <c r="G46" s="112" t="s">
        <v>49</v>
      </c>
      <c r="H46" s="113">
        <v>1</v>
      </c>
      <c r="I46" s="91"/>
      <c r="J46" s="91"/>
      <c r="K46" s="91"/>
      <c r="M46" s="104"/>
    </row>
    <row r="47" s="90" customFormat="1" ht="16.5" spans="3:13">
      <c r="C47" s="91"/>
      <c r="D47" s="91"/>
      <c r="E47" s="91"/>
      <c r="F47" s="91"/>
      <c r="G47" s="91"/>
      <c r="H47" s="91"/>
      <c r="I47" s="91"/>
      <c r="J47" s="91"/>
      <c r="K47" s="91"/>
      <c r="M47" s="104"/>
    </row>
    <row r="48" s="1" customFormat="1" ht="16.5" spans="2:2">
      <c r="B48" s="107" t="s">
        <v>32</v>
      </c>
    </row>
    <row r="49" s="1" customFormat="1" ht="14.25" spans="2:7">
      <c r="B49" s="108" t="s">
        <v>50</v>
      </c>
      <c r="C49" s="108"/>
      <c r="D49" s="108"/>
      <c r="E49" s="108"/>
      <c r="F49" s="108"/>
      <c r="G49" s="108"/>
    </row>
    <row r="50" s="1" customFormat="1" ht="14.25" spans="2:7">
      <c r="B50" s="108"/>
      <c r="C50" s="108"/>
      <c r="D50" s="108"/>
      <c r="E50" s="108"/>
      <c r="F50" s="108"/>
      <c r="G50" s="108"/>
    </row>
    <row r="51" s="1" customFormat="1" ht="14.25" spans="2:7">
      <c r="B51" s="108"/>
      <c r="C51" s="108"/>
      <c r="D51" s="108"/>
      <c r="E51" s="108"/>
      <c r="F51" s="108"/>
      <c r="G51" s="108"/>
    </row>
    <row r="52" s="1" customFormat="1" ht="14.25" spans="2:7">
      <c r="B52" s="108"/>
      <c r="C52" s="108"/>
      <c r="D52" s="108"/>
      <c r="E52" s="108"/>
      <c r="F52" s="108"/>
      <c r="G52" s="108"/>
    </row>
    <row r="53" s="1" customFormat="1" ht="14.25" spans="2:7">
      <c r="B53" s="108"/>
      <c r="C53" s="108"/>
      <c r="D53" s="108"/>
      <c r="E53" s="108"/>
      <c r="F53" s="108"/>
      <c r="G53" s="108"/>
    </row>
    <row r="54" s="1" customFormat="1" ht="14.25" spans="2:7">
      <c r="B54" s="108"/>
      <c r="C54" s="108"/>
      <c r="D54" s="108"/>
      <c r="E54" s="108"/>
      <c r="F54" s="108"/>
      <c r="G54" s="108"/>
    </row>
    <row r="55" s="90" customFormat="1" ht="16.5" spans="1:13">
      <c r="A55" s="89"/>
      <c r="B55" s="102"/>
      <c r="C55" s="102"/>
      <c r="D55" s="102"/>
      <c r="E55" s="102"/>
      <c r="F55" s="102"/>
      <c r="G55" s="102"/>
      <c r="H55" s="102"/>
      <c r="I55" s="102"/>
      <c r="J55" s="102"/>
      <c r="K55" s="88"/>
      <c r="L55" s="89"/>
      <c r="M55" s="104"/>
    </row>
    <row r="57" s="88" customFormat="1" ht="24.75" spans="2:4">
      <c r="B57" s="93" t="s">
        <v>51</v>
      </c>
      <c r="C57" s="93"/>
      <c r="D57" s="93"/>
    </row>
    <row r="58" s="90" customFormat="1" ht="16.5" spans="2:12">
      <c r="B58" s="114" t="s">
        <v>52</v>
      </c>
      <c r="C58" s="115"/>
      <c r="D58" s="115"/>
      <c r="E58" s="115"/>
      <c r="F58" s="115"/>
      <c r="G58" s="115"/>
      <c r="H58" s="115"/>
      <c r="I58" s="91"/>
      <c r="J58" s="91"/>
      <c r="K58" s="91"/>
      <c r="L58" s="91"/>
    </row>
    <row r="59" s="90" customFormat="1" ht="16.5" spans="2:12">
      <c r="B59" s="115"/>
      <c r="C59" s="115"/>
      <c r="D59" s="115"/>
      <c r="E59" s="115"/>
      <c r="F59" s="115"/>
      <c r="G59" s="115"/>
      <c r="H59" s="115"/>
      <c r="I59" s="91"/>
      <c r="J59" s="91"/>
      <c r="K59" s="91"/>
      <c r="L59" s="91"/>
    </row>
    <row r="60" s="90" customFormat="1" ht="16.5" spans="2:12">
      <c r="B60" s="115"/>
      <c r="C60" s="115"/>
      <c r="D60" s="115"/>
      <c r="E60" s="115"/>
      <c r="F60" s="115"/>
      <c r="G60" s="115"/>
      <c r="H60" s="115"/>
      <c r="I60" s="91"/>
      <c r="J60" s="91"/>
      <c r="K60" s="91"/>
      <c r="L60" s="91"/>
    </row>
    <row r="61" s="90" customFormat="1" ht="16.5" spans="2:12">
      <c r="B61" s="115"/>
      <c r="C61" s="115"/>
      <c r="D61" s="115"/>
      <c r="E61" s="115"/>
      <c r="F61" s="115"/>
      <c r="G61" s="115"/>
      <c r="H61" s="115"/>
      <c r="I61" s="91"/>
      <c r="J61" s="91"/>
      <c r="K61" s="91"/>
      <c r="L61" s="91"/>
    </row>
    <row r="62" s="90" customFormat="1" ht="16.5" spans="2:12">
      <c r="B62" s="115"/>
      <c r="C62" s="115"/>
      <c r="D62" s="115"/>
      <c r="E62" s="115"/>
      <c r="F62" s="115"/>
      <c r="G62" s="115"/>
      <c r="H62" s="115"/>
      <c r="I62" s="91"/>
      <c r="J62" s="91"/>
      <c r="K62" s="91"/>
      <c r="L62" s="91"/>
    </row>
    <row r="63" s="90" customFormat="1" ht="16.5" spans="2:12">
      <c r="B63" s="115"/>
      <c r="C63" s="115"/>
      <c r="D63" s="115"/>
      <c r="E63" s="115"/>
      <c r="F63" s="115"/>
      <c r="G63" s="115"/>
      <c r="H63" s="115"/>
      <c r="I63" s="91"/>
      <c r="J63" s="91"/>
      <c r="K63" s="91"/>
      <c r="L63" s="91"/>
    </row>
    <row r="64" s="90" customFormat="1" ht="16.5" spans="2:12">
      <c r="B64" s="115"/>
      <c r="C64" s="115"/>
      <c r="D64" s="115"/>
      <c r="E64" s="115"/>
      <c r="F64" s="115"/>
      <c r="G64" s="115"/>
      <c r="H64" s="115"/>
      <c r="I64" s="91"/>
      <c r="J64" s="91"/>
      <c r="K64" s="91"/>
      <c r="L64" s="91"/>
    </row>
    <row r="65" s="90" customFormat="1" ht="16.5" spans="2:12">
      <c r="B65" s="115"/>
      <c r="C65" s="115"/>
      <c r="D65" s="115"/>
      <c r="E65" s="115"/>
      <c r="F65" s="115"/>
      <c r="G65" s="115"/>
      <c r="H65" s="115"/>
      <c r="I65" s="91"/>
      <c r="J65" s="91"/>
      <c r="K65" s="91"/>
      <c r="L65" s="91"/>
    </row>
    <row r="66" s="90" customFormat="1" ht="16.5" spans="2:12">
      <c r="B66" s="115"/>
      <c r="C66" s="115"/>
      <c r="D66" s="115"/>
      <c r="E66" s="115"/>
      <c r="F66" s="115"/>
      <c r="G66" s="115"/>
      <c r="H66" s="115"/>
      <c r="I66" s="91"/>
      <c r="J66" s="91"/>
      <c r="K66" s="91"/>
      <c r="L66" s="91"/>
    </row>
    <row r="67" s="90" customFormat="1" ht="16.5" spans="2:12">
      <c r="B67" s="115"/>
      <c r="C67" s="115"/>
      <c r="D67" s="115"/>
      <c r="E67" s="115"/>
      <c r="F67" s="115"/>
      <c r="G67" s="115"/>
      <c r="H67" s="115"/>
      <c r="I67" s="91"/>
      <c r="J67" s="91"/>
      <c r="K67" s="91"/>
      <c r="L67" s="91"/>
    </row>
    <row r="68" s="90" customFormat="1" ht="16.5" spans="2:12">
      <c r="B68" s="115"/>
      <c r="C68" s="115"/>
      <c r="D68" s="115"/>
      <c r="E68" s="115"/>
      <c r="F68" s="115"/>
      <c r="G68" s="115"/>
      <c r="H68" s="115"/>
      <c r="I68" s="91"/>
      <c r="J68" s="91"/>
      <c r="K68" s="91"/>
      <c r="L68" s="91"/>
    </row>
    <row r="69" s="90" customFormat="1" ht="16.5" spans="2:12">
      <c r="B69" s="115"/>
      <c r="C69" s="115"/>
      <c r="D69" s="115"/>
      <c r="E69" s="115"/>
      <c r="F69" s="115"/>
      <c r="G69" s="115"/>
      <c r="H69" s="115"/>
      <c r="I69" s="91"/>
      <c r="J69" s="91"/>
      <c r="K69" s="91"/>
      <c r="L69" s="91"/>
    </row>
    <row r="70" s="90" customFormat="1" ht="16.5" spans="2:12">
      <c r="B70" s="115"/>
      <c r="C70" s="115"/>
      <c r="D70" s="115"/>
      <c r="E70" s="115"/>
      <c r="F70" s="115"/>
      <c r="G70" s="115"/>
      <c r="H70" s="115"/>
      <c r="I70" s="91"/>
      <c r="J70" s="91"/>
      <c r="K70" s="91"/>
      <c r="L70" s="91"/>
    </row>
    <row r="71" s="90" customFormat="1" ht="16.5" spans="2:12">
      <c r="B71" s="115"/>
      <c r="C71" s="115"/>
      <c r="D71" s="115"/>
      <c r="E71" s="115"/>
      <c r="F71" s="115"/>
      <c r="G71" s="115"/>
      <c r="H71" s="115"/>
      <c r="I71" s="91"/>
      <c r="J71" s="91"/>
      <c r="K71" s="91"/>
      <c r="L71" s="91"/>
    </row>
    <row r="72" s="90" customFormat="1" ht="16.5" spans="2:12">
      <c r="B72" s="115"/>
      <c r="C72" s="115"/>
      <c r="D72" s="115"/>
      <c r="E72" s="115"/>
      <c r="F72" s="115"/>
      <c r="G72" s="115"/>
      <c r="H72" s="115"/>
      <c r="I72" s="91"/>
      <c r="J72" s="91"/>
      <c r="K72" s="91"/>
      <c r="L72" s="91"/>
    </row>
    <row r="73" s="90" customFormat="1" ht="16.5" spans="2:12">
      <c r="B73" s="115"/>
      <c r="C73" s="115"/>
      <c r="D73" s="115"/>
      <c r="E73" s="115"/>
      <c r="F73" s="115"/>
      <c r="G73" s="115"/>
      <c r="H73" s="115"/>
      <c r="I73" s="91"/>
      <c r="J73" s="91"/>
      <c r="K73" s="91"/>
      <c r="L73" s="91"/>
    </row>
    <row r="74" s="90" customFormat="1" ht="16.5" spans="2:12">
      <c r="B74" s="115"/>
      <c r="C74" s="115"/>
      <c r="D74" s="115"/>
      <c r="E74" s="115"/>
      <c r="F74" s="115"/>
      <c r="G74" s="115"/>
      <c r="H74" s="115"/>
      <c r="I74" s="91"/>
      <c r="J74" s="91"/>
      <c r="K74" s="91"/>
      <c r="L74" s="91"/>
    </row>
    <row r="75" s="90" customFormat="1" ht="16.5" spans="2:12">
      <c r="B75" s="116"/>
      <c r="C75" s="116"/>
      <c r="D75" s="116"/>
      <c r="E75" s="116"/>
      <c r="F75" s="116"/>
      <c r="G75" s="116"/>
      <c r="H75" s="116"/>
      <c r="I75" s="91"/>
      <c r="J75" s="91"/>
      <c r="K75" s="91"/>
      <c r="L75" s="91"/>
    </row>
    <row r="76" s="90" customFormat="1" ht="16.5" spans="2:12">
      <c r="B76" s="116"/>
      <c r="C76" s="116"/>
      <c r="D76" s="116"/>
      <c r="E76" s="116"/>
      <c r="F76" s="116"/>
      <c r="G76" s="116"/>
      <c r="H76" s="116"/>
      <c r="I76" s="91"/>
      <c r="J76" s="91"/>
      <c r="K76" s="91"/>
      <c r="L76" s="91"/>
    </row>
    <row r="77" s="90" customFormat="1" ht="16.5" spans="2:12">
      <c r="B77" s="117" t="s">
        <v>53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</row>
    <row r="78" s="90" customFormat="1" ht="16.5" spans="2:12">
      <c r="B78" s="90" t="s">
        <v>54</v>
      </c>
      <c r="C78" s="91"/>
      <c r="D78" s="91"/>
      <c r="E78" s="91"/>
      <c r="F78" s="91"/>
      <c r="G78" s="91"/>
      <c r="H78" s="91"/>
      <c r="I78" s="91"/>
      <c r="J78" s="91"/>
      <c r="K78" s="91"/>
      <c r="L78" s="91"/>
    </row>
    <row r="79" s="90" customFormat="1" ht="16.5" spans="2:12">
      <c r="B79" s="90" t="s">
        <v>55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</row>
  </sheetData>
  <mergeCells count="17">
    <mergeCell ref="B2:D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57:D57"/>
    <mergeCell ref="F3:K9"/>
    <mergeCell ref="B25:G29"/>
    <mergeCell ref="B49:G54"/>
    <mergeCell ref="B58:H74"/>
  </mergeCells>
  <pageMargins left="0.7" right="0.7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showGridLines="0" workbookViewId="0">
      <selection activeCell="A1" sqref="A1"/>
    </sheetView>
  </sheetViews>
  <sheetFormatPr defaultColWidth="9.81666666666667" defaultRowHeight="16.5"/>
  <cols>
    <col min="1" max="1" width="1.725" style="6" customWidth="1"/>
    <col min="2" max="2" width="30.375" style="42" customWidth="1"/>
    <col min="3" max="3" width="11.5" style="43" customWidth="1"/>
    <col min="4" max="4" width="9.375" style="42" customWidth="1"/>
    <col min="5" max="5" width="5.375" style="44" customWidth="1"/>
    <col min="6" max="6" width="9.375" style="44" customWidth="1"/>
    <col min="7" max="7" width="11.5" style="6" customWidth="1"/>
    <col min="8" max="8" width="13.75" style="6" customWidth="1"/>
    <col min="9" max="10" width="9.375" style="6" customWidth="1"/>
    <col min="11" max="11" width="16.3583333333333" style="6" customWidth="1"/>
    <col min="12" max="256" width="9.81666666666667" style="6"/>
    <col min="257" max="257" width="1.725" style="6" customWidth="1"/>
    <col min="258" max="258" width="8.55" style="6" customWidth="1"/>
    <col min="259" max="259" width="32.45" style="6" customWidth="1"/>
    <col min="260" max="260" width="8.45" style="6" customWidth="1"/>
    <col min="261" max="261" width="8.90833333333333" style="6" customWidth="1"/>
    <col min="262" max="262" width="25.6333333333333" style="6" customWidth="1"/>
    <col min="263" max="263" width="13.175" style="6" customWidth="1"/>
    <col min="264" max="264" width="10.725" style="6" customWidth="1"/>
    <col min="265" max="265" width="9.90833333333333" style="6" customWidth="1"/>
    <col min="266" max="266" width="16.45" style="6" customWidth="1"/>
    <col min="267" max="267" width="16.3583333333333" style="6" customWidth="1"/>
    <col min="268" max="512" width="9.81666666666667" style="6"/>
    <col min="513" max="513" width="1.725" style="6" customWidth="1"/>
    <col min="514" max="514" width="8.55" style="6" customWidth="1"/>
    <col min="515" max="515" width="32.45" style="6" customWidth="1"/>
    <col min="516" max="516" width="8.45" style="6" customWidth="1"/>
    <col min="517" max="517" width="8.90833333333333" style="6" customWidth="1"/>
    <col min="518" max="518" width="25.6333333333333" style="6" customWidth="1"/>
    <col min="519" max="519" width="13.175" style="6" customWidth="1"/>
    <col min="520" max="520" width="10.725" style="6" customWidth="1"/>
    <col min="521" max="521" width="9.90833333333333" style="6" customWidth="1"/>
    <col min="522" max="522" width="16.45" style="6" customWidth="1"/>
    <col min="523" max="523" width="16.3583333333333" style="6" customWidth="1"/>
    <col min="524" max="768" width="9.81666666666667" style="6"/>
    <col min="769" max="769" width="1.725" style="6" customWidth="1"/>
    <col min="770" max="770" width="8.55" style="6" customWidth="1"/>
    <col min="771" max="771" width="32.45" style="6" customWidth="1"/>
    <col min="772" max="772" width="8.45" style="6" customWidth="1"/>
    <col min="773" max="773" width="8.90833333333333" style="6" customWidth="1"/>
    <col min="774" max="774" width="25.6333333333333" style="6" customWidth="1"/>
    <col min="775" max="775" width="13.175" style="6" customWidth="1"/>
    <col min="776" max="776" width="10.725" style="6" customWidth="1"/>
    <col min="777" max="777" width="9.90833333333333" style="6" customWidth="1"/>
    <col min="778" max="778" width="16.45" style="6" customWidth="1"/>
    <col min="779" max="779" width="16.3583333333333" style="6" customWidth="1"/>
    <col min="780" max="1024" width="9.81666666666667" style="6"/>
    <col min="1025" max="1025" width="1.725" style="6" customWidth="1"/>
    <col min="1026" max="1026" width="8.55" style="6" customWidth="1"/>
    <col min="1027" max="1027" width="32.45" style="6" customWidth="1"/>
    <col min="1028" max="1028" width="8.45" style="6" customWidth="1"/>
    <col min="1029" max="1029" width="8.90833333333333" style="6" customWidth="1"/>
    <col min="1030" max="1030" width="25.6333333333333" style="6" customWidth="1"/>
    <col min="1031" max="1031" width="13.175" style="6" customWidth="1"/>
    <col min="1032" max="1032" width="10.725" style="6" customWidth="1"/>
    <col min="1033" max="1033" width="9.90833333333333" style="6" customWidth="1"/>
    <col min="1034" max="1034" width="16.45" style="6" customWidth="1"/>
    <col min="1035" max="1035" width="16.3583333333333" style="6" customWidth="1"/>
    <col min="1036" max="1280" width="9.81666666666667" style="6"/>
    <col min="1281" max="1281" width="1.725" style="6" customWidth="1"/>
    <col min="1282" max="1282" width="8.55" style="6" customWidth="1"/>
    <col min="1283" max="1283" width="32.45" style="6" customWidth="1"/>
    <col min="1284" max="1284" width="8.45" style="6" customWidth="1"/>
    <col min="1285" max="1285" width="8.90833333333333" style="6" customWidth="1"/>
    <col min="1286" max="1286" width="25.6333333333333" style="6" customWidth="1"/>
    <col min="1287" max="1287" width="13.175" style="6" customWidth="1"/>
    <col min="1288" max="1288" width="10.725" style="6" customWidth="1"/>
    <col min="1289" max="1289" width="9.90833333333333" style="6" customWidth="1"/>
    <col min="1290" max="1290" width="16.45" style="6" customWidth="1"/>
    <col min="1291" max="1291" width="16.3583333333333" style="6" customWidth="1"/>
    <col min="1292" max="1536" width="9.81666666666667" style="6"/>
    <col min="1537" max="1537" width="1.725" style="6" customWidth="1"/>
    <col min="1538" max="1538" width="8.55" style="6" customWidth="1"/>
    <col min="1539" max="1539" width="32.45" style="6" customWidth="1"/>
    <col min="1540" max="1540" width="8.45" style="6" customWidth="1"/>
    <col min="1541" max="1541" width="8.90833333333333" style="6" customWidth="1"/>
    <col min="1542" max="1542" width="25.6333333333333" style="6" customWidth="1"/>
    <col min="1543" max="1543" width="13.175" style="6" customWidth="1"/>
    <col min="1544" max="1544" width="10.725" style="6" customWidth="1"/>
    <col min="1545" max="1545" width="9.90833333333333" style="6" customWidth="1"/>
    <col min="1546" max="1546" width="16.45" style="6" customWidth="1"/>
    <col min="1547" max="1547" width="16.3583333333333" style="6" customWidth="1"/>
    <col min="1548" max="1792" width="9.81666666666667" style="6"/>
    <col min="1793" max="1793" width="1.725" style="6" customWidth="1"/>
    <col min="1794" max="1794" width="8.55" style="6" customWidth="1"/>
    <col min="1795" max="1795" width="32.45" style="6" customWidth="1"/>
    <col min="1796" max="1796" width="8.45" style="6" customWidth="1"/>
    <col min="1797" max="1797" width="8.90833333333333" style="6" customWidth="1"/>
    <col min="1798" max="1798" width="25.6333333333333" style="6" customWidth="1"/>
    <col min="1799" max="1799" width="13.175" style="6" customWidth="1"/>
    <col min="1800" max="1800" width="10.725" style="6" customWidth="1"/>
    <col min="1801" max="1801" width="9.90833333333333" style="6" customWidth="1"/>
    <col min="1802" max="1802" width="16.45" style="6" customWidth="1"/>
    <col min="1803" max="1803" width="16.3583333333333" style="6" customWidth="1"/>
    <col min="1804" max="2048" width="9.81666666666667" style="6"/>
    <col min="2049" max="2049" width="1.725" style="6" customWidth="1"/>
    <col min="2050" max="2050" width="8.55" style="6" customWidth="1"/>
    <col min="2051" max="2051" width="32.45" style="6" customWidth="1"/>
    <col min="2052" max="2052" width="8.45" style="6" customWidth="1"/>
    <col min="2053" max="2053" width="8.90833333333333" style="6" customWidth="1"/>
    <col min="2054" max="2054" width="25.6333333333333" style="6" customWidth="1"/>
    <col min="2055" max="2055" width="13.175" style="6" customWidth="1"/>
    <col min="2056" max="2056" width="10.725" style="6" customWidth="1"/>
    <col min="2057" max="2057" width="9.90833333333333" style="6" customWidth="1"/>
    <col min="2058" max="2058" width="16.45" style="6" customWidth="1"/>
    <col min="2059" max="2059" width="16.3583333333333" style="6" customWidth="1"/>
    <col min="2060" max="2304" width="9.81666666666667" style="6"/>
    <col min="2305" max="2305" width="1.725" style="6" customWidth="1"/>
    <col min="2306" max="2306" width="8.55" style="6" customWidth="1"/>
    <col min="2307" max="2307" width="32.45" style="6" customWidth="1"/>
    <col min="2308" max="2308" width="8.45" style="6" customWidth="1"/>
    <col min="2309" max="2309" width="8.90833333333333" style="6" customWidth="1"/>
    <col min="2310" max="2310" width="25.6333333333333" style="6" customWidth="1"/>
    <col min="2311" max="2311" width="13.175" style="6" customWidth="1"/>
    <col min="2312" max="2312" width="10.725" style="6" customWidth="1"/>
    <col min="2313" max="2313" width="9.90833333333333" style="6" customWidth="1"/>
    <col min="2314" max="2314" width="16.45" style="6" customWidth="1"/>
    <col min="2315" max="2315" width="16.3583333333333" style="6" customWidth="1"/>
    <col min="2316" max="2560" width="9.81666666666667" style="6"/>
    <col min="2561" max="2561" width="1.725" style="6" customWidth="1"/>
    <col min="2562" max="2562" width="8.55" style="6" customWidth="1"/>
    <col min="2563" max="2563" width="32.45" style="6" customWidth="1"/>
    <col min="2564" max="2564" width="8.45" style="6" customWidth="1"/>
    <col min="2565" max="2565" width="8.90833333333333" style="6" customWidth="1"/>
    <col min="2566" max="2566" width="25.6333333333333" style="6" customWidth="1"/>
    <col min="2567" max="2567" width="13.175" style="6" customWidth="1"/>
    <col min="2568" max="2568" width="10.725" style="6" customWidth="1"/>
    <col min="2569" max="2569" width="9.90833333333333" style="6" customWidth="1"/>
    <col min="2570" max="2570" width="16.45" style="6" customWidth="1"/>
    <col min="2571" max="2571" width="16.3583333333333" style="6" customWidth="1"/>
    <col min="2572" max="2816" width="9.81666666666667" style="6"/>
    <col min="2817" max="2817" width="1.725" style="6" customWidth="1"/>
    <col min="2818" max="2818" width="8.55" style="6" customWidth="1"/>
    <col min="2819" max="2819" width="32.45" style="6" customWidth="1"/>
    <col min="2820" max="2820" width="8.45" style="6" customWidth="1"/>
    <col min="2821" max="2821" width="8.90833333333333" style="6" customWidth="1"/>
    <col min="2822" max="2822" width="25.6333333333333" style="6" customWidth="1"/>
    <col min="2823" max="2823" width="13.175" style="6" customWidth="1"/>
    <col min="2824" max="2824" width="10.725" style="6" customWidth="1"/>
    <col min="2825" max="2825" width="9.90833333333333" style="6" customWidth="1"/>
    <col min="2826" max="2826" width="16.45" style="6" customWidth="1"/>
    <col min="2827" max="2827" width="16.3583333333333" style="6" customWidth="1"/>
    <col min="2828" max="3072" width="9.81666666666667" style="6"/>
    <col min="3073" max="3073" width="1.725" style="6" customWidth="1"/>
    <col min="3074" max="3074" width="8.55" style="6" customWidth="1"/>
    <col min="3075" max="3075" width="32.45" style="6" customWidth="1"/>
    <col min="3076" max="3076" width="8.45" style="6" customWidth="1"/>
    <col min="3077" max="3077" width="8.90833333333333" style="6" customWidth="1"/>
    <col min="3078" max="3078" width="25.6333333333333" style="6" customWidth="1"/>
    <col min="3079" max="3079" width="13.175" style="6" customWidth="1"/>
    <col min="3080" max="3080" width="10.725" style="6" customWidth="1"/>
    <col min="3081" max="3081" width="9.90833333333333" style="6" customWidth="1"/>
    <col min="3082" max="3082" width="16.45" style="6" customWidth="1"/>
    <col min="3083" max="3083" width="16.3583333333333" style="6" customWidth="1"/>
    <col min="3084" max="3328" width="9.81666666666667" style="6"/>
    <col min="3329" max="3329" width="1.725" style="6" customWidth="1"/>
    <col min="3330" max="3330" width="8.55" style="6" customWidth="1"/>
    <col min="3331" max="3331" width="32.45" style="6" customWidth="1"/>
    <col min="3332" max="3332" width="8.45" style="6" customWidth="1"/>
    <col min="3333" max="3333" width="8.90833333333333" style="6" customWidth="1"/>
    <col min="3334" max="3334" width="25.6333333333333" style="6" customWidth="1"/>
    <col min="3335" max="3335" width="13.175" style="6" customWidth="1"/>
    <col min="3336" max="3336" width="10.725" style="6" customWidth="1"/>
    <col min="3337" max="3337" width="9.90833333333333" style="6" customWidth="1"/>
    <col min="3338" max="3338" width="16.45" style="6" customWidth="1"/>
    <col min="3339" max="3339" width="16.3583333333333" style="6" customWidth="1"/>
    <col min="3340" max="3584" width="9.81666666666667" style="6"/>
    <col min="3585" max="3585" width="1.725" style="6" customWidth="1"/>
    <col min="3586" max="3586" width="8.55" style="6" customWidth="1"/>
    <col min="3587" max="3587" width="32.45" style="6" customWidth="1"/>
    <col min="3588" max="3588" width="8.45" style="6" customWidth="1"/>
    <col min="3589" max="3589" width="8.90833333333333" style="6" customWidth="1"/>
    <col min="3590" max="3590" width="25.6333333333333" style="6" customWidth="1"/>
    <col min="3591" max="3591" width="13.175" style="6" customWidth="1"/>
    <col min="3592" max="3592" width="10.725" style="6" customWidth="1"/>
    <col min="3593" max="3593" width="9.90833333333333" style="6" customWidth="1"/>
    <col min="3594" max="3594" width="16.45" style="6" customWidth="1"/>
    <col min="3595" max="3595" width="16.3583333333333" style="6" customWidth="1"/>
    <col min="3596" max="3840" width="9.81666666666667" style="6"/>
    <col min="3841" max="3841" width="1.725" style="6" customWidth="1"/>
    <col min="3842" max="3842" width="8.55" style="6" customWidth="1"/>
    <col min="3843" max="3843" width="32.45" style="6" customWidth="1"/>
    <col min="3844" max="3844" width="8.45" style="6" customWidth="1"/>
    <col min="3845" max="3845" width="8.90833333333333" style="6" customWidth="1"/>
    <col min="3846" max="3846" width="25.6333333333333" style="6" customWidth="1"/>
    <col min="3847" max="3847" width="13.175" style="6" customWidth="1"/>
    <col min="3848" max="3848" width="10.725" style="6" customWidth="1"/>
    <col min="3849" max="3849" width="9.90833333333333" style="6" customWidth="1"/>
    <col min="3850" max="3850" width="16.45" style="6" customWidth="1"/>
    <col min="3851" max="3851" width="16.3583333333333" style="6" customWidth="1"/>
    <col min="3852" max="4096" width="9.81666666666667" style="6"/>
    <col min="4097" max="4097" width="1.725" style="6" customWidth="1"/>
    <col min="4098" max="4098" width="8.55" style="6" customWidth="1"/>
    <col min="4099" max="4099" width="32.45" style="6" customWidth="1"/>
    <col min="4100" max="4100" width="8.45" style="6" customWidth="1"/>
    <col min="4101" max="4101" width="8.90833333333333" style="6" customWidth="1"/>
    <col min="4102" max="4102" width="25.6333333333333" style="6" customWidth="1"/>
    <col min="4103" max="4103" width="13.175" style="6" customWidth="1"/>
    <col min="4104" max="4104" width="10.725" style="6" customWidth="1"/>
    <col min="4105" max="4105" width="9.90833333333333" style="6" customWidth="1"/>
    <col min="4106" max="4106" width="16.45" style="6" customWidth="1"/>
    <col min="4107" max="4107" width="16.3583333333333" style="6" customWidth="1"/>
    <col min="4108" max="4352" width="9.81666666666667" style="6"/>
    <col min="4353" max="4353" width="1.725" style="6" customWidth="1"/>
    <col min="4354" max="4354" width="8.55" style="6" customWidth="1"/>
    <col min="4355" max="4355" width="32.45" style="6" customWidth="1"/>
    <col min="4356" max="4356" width="8.45" style="6" customWidth="1"/>
    <col min="4357" max="4357" width="8.90833333333333" style="6" customWidth="1"/>
    <col min="4358" max="4358" width="25.6333333333333" style="6" customWidth="1"/>
    <col min="4359" max="4359" width="13.175" style="6" customWidth="1"/>
    <col min="4360" max="4360" width="10.725" style="6" customWidth="1"/>
    <col min="4361" max="4361" width="9.90833333333333" style="6" customWidth="1"/>
    <col min="4362" max="4362" width="16.45" style="6" customWidth="1"/>
    <col min="4363" max="4363" width="16.3583333333333" style="6" customWidth="1"/>
    <col min="4364" max="4608" width="9.81666666666667" style="6"/>
    <col min="4609" max="4609" width="1.725" style="6" customWidth="1"/>
    <col min="4610" max="4610" width="8.55" style="6" customWidth="1"/>
    <col min="4611" max="4611" width="32.45" style="6" customWidth="1"/>
    <col min="4612" max="4612" width="8.45" style="6" customWidth="1"/>
    <col min="4613" max="4613" width="8.90833333333333" style="6" customWidth="1"/>
    <col min="4614" max="4614" width="25.6333333333333" style="6" customWidth="1"/>
    <col min="4615" max="4615" width="13.175" style="6" customWidth="1"/>
    <col min="4616" max="4616" width="10.725" style="6" customWidth="1"/>
    <col min="4617" max="4617" width="9.90833333333333" style="6" customWidth="1"/>
    <col min="4618" max="4618" width="16.45" style="6" customWidth="1"/>
    <col min="4619" max="4619" width="16.3583333333333" style="6" customWidth="1"/>
    <col min="4620" max="4864" width="9.81666666666667" style="6"/>
    <col min="4865" max="4865" width="1.725" style="6" customWidth="1"/>
    <col min="4866" max="4866" width="8.55" style="6" customWidth="1"/>
    <col min="4867" max="4867" width="32.45" style="6" customWidth="1"/>
    <col min="4868" max="4868" width="8.45" style="6" customWidth="1"/>
    <col min="4869" max="4869" width="8.90833333333333" style="6" customWidth="1"/>
    <col min="4870" max="4870" width="25.6333333333333" style="6" customWidth="1"/>
    <col min="4871" max="4871" width="13.175" style="6" customWidth="1"/>
    <col min="4872" max="4872" width="10.725" style="6" customWidth="1"/>
    <col min="4873" max="4873" width="9.90833333333333" style="6" customWidth="1"/>
    <col min="4874" max="4874" width="16.45" style="6" customWidth="1"/>
    <col min="4875" max="4875" width="16.3583333333333" style="6" customWidth="1"/>
    <col min="4876" max="5120" width="9.81666666666667" style="6"/>
    <col min="5121" max="5121" width="1.725" style="6" customWidth="1"/>
    <col min="5122" max="5122" width="8.55" style="6" customWidth="1"/>
    <col min="5123" max="5123" width="32.45" style="6" customWidth="1"/>
    <col min="5124" max="5124" width="8.45" style="6" customWidth="1"/>
    <col min="5125" max="5125" width="8.90833333333333" style="6" customWidth="1"/>
    <col min="5126" max="5126" width="25.6333333333333" style="6" customWidth="1"/>
    <col min="5127" max="5127" width="13.175" style="6" customWidth="1"/>
    <col min="5128" max="5128" width="10.725" style="6" customWidth="1"/>
    <col min="5129" max="5129" width="9.90833333333333" style="6" customWidth="1"/>
    <col min="5130" max="5130" width="16.45" style="6" customWidth="1"/>
    <col min="5131" max="5131" width="16.3583333333333" style="6" customWidth="1"/>
    <col min="5132" max="5376" width="9.81666666666667" style="6"/>
    <col min="5377" max="5377" width="1.725" style="6" customWidth="1"/>
    <col min="5378" max="5378" width="8.55" style="6" customWidth="1"/>
    <col min="5379" max="5379" width="32.45" style="6" customWidth="1"/>
    <col min="5380" max="5380" width="8.45" style="6" customWidth="1"/>
    <col min="5381" max="5381" width="8.90833333333333" style="6" customWidth="1"/>
    <col min="5382" max="5382" width="25.6333333333333" style="6" customWidth="1"/>
    <col min="5383" max="5383" width="13.175" style="6" customWidth="1"/>
    <col min="5384" max="5384" width="10.725" style="6" customWidth="1"/>
    <col min="5385" max="5385" width="9.90833333333333" style="6" customWidth="1"/>
    <col min="5386" max="5386" width="16.45" style="6" customWidth="1"/>
    <col min="5387" max="5387" width="16.3583333333333" style="6" customWidth="1"/>
    <col min="5388" max="5632" width="9.81666666666667" style="6"/>
    <col min="5633" max="5633" width="1.725" style="6" customWidth="1"/>
    <col min="5634" max="5634" width="8.55" style="6" customWidth="1"/>
    <col min="5635" max="5635" width="32.45" style="6" customWidth="1"/>
    <col min="5636" max="5636" width="8.45" style="6" customWidth="1"/>
    <col min="5637" max="5637" width="8.90833333333333" style="6" customWidth="1"/>
    <col min="5638" max="5638" width="25.6333333333333" style="6" customWidth="1"/>
    <col min="5639" max="5639" width="13.175" style="6" customWidth="1"/>
    <col min="5640" max="5640" width="10.725" style="6" customWidth="1"/>
    <col min="5641" max="5641" width="9.90833333333333" style="6" customWidth="1"/>
    <col min="5642" max="5642" width="16.45" style="6" customWidth="1"/>
    <col min="5643" max="5643" width="16.3583333333333" style="6" customWidth="1"/>
    <col min="5644" max="5888" width="9.81666666666667" style="6"/>
    <col min="5889" max="5889" width="1.725" style="6" customWidth="1"/>
    <col min="5890" max="5890" width="8.55" style="6" customWidth="1"/>
    <col min="5891" max="5891" width="32.45" style="6" customWidth="1"/>
    <col min="5892" max="5892" width="8.45" style="6" customWidth="1"/>
    <col min="5893" max="5893" width="8.90833333333333" style="6" customWidth="1"/>
    <col min="5894" max="5894" width="25.6333333333333" style="6" customWidth="1"/>
    <col min="5895" max="5895" width="13.175" style="6" customWidth="1"/>
    <col min="5896" max="5896" width="10.725" style="6" customWidth="1"/>
    <col min="5897" max="5897" width="9.90833333333333" style="6" customWidth="1"/>
    <col min="5898" max="5898" width="16.45" style="6" customWidth="1"/>
    <col min="5899" max="5899" width="16.3583333333333" style="6" customWidth="1"/>
    <col min="5900" max="6144" width="9.81666666666667" style="6"/>
    <col min="6145" max="6145" width="1.725" style="6" customWidth="1"/>
    <col min="6146" max="6146" width="8.55" style="6" customWidth="1"/>
    <col min="6147" max="6147" width="32.45" style="6" customWidth="1"/>
    <col min="6148" max="6148" width="8.45" style="6" customWidth="1"/>
    <col min="6149" max="6149" width="8.90833333333333" style="6" customWidth="1"/>
    <col min="6150" max="6150" width="25.6333333333333" style="6" customWidth="1"/>
    <col min="6151" max="6151" width="13.175" style="6" customWidth="1"/>
    <col min="6152" max="6152" width="10.725" style="6" customWidth="1"/>
    <col min="6153" max="6153" width="9.90833333333333" style="6" customWidth="1"/>
    <col min="6154" max="6154" width="16.45" style="6" customWidth="1"/>
    <col min="6155" max="6155" width="16.3583333333333" style="6" customWidth="1"/>
    <col min="6156" max="6400" width="9.81666666666667" style="6"/>
    <col min="6401" max="6401" width="1.725" style="6" customWidth="1"/>
    <col min="6402" max="6402" width="8.55" style="6" customWidth="1"/>
    <col min="6403" max="6403" width="32.45" style="6" customWidth="1"/>
    <col min="6404" max="6404" width="8.45" style="6" customWidth="1"/>
    <col min="6405" max="6405" width="8.90833333333333" style="6" customWidth="1"/>
    <col min="6406" max="6406" width="25.6333333333333" style="6" customWidth="1"/>
    <col min="6407" max="6407" width="13.175" style="6" customWidth="1"/>
    <col min="6408" max="6408" width="10.725" style="6" customWidth="1"/>
    <col min="6409" max="6409" width="9.90833333333333" style="6" customWidth="1"/>
    <col min="6410" max="6410" width="16.45" style="6" customWidth="1"/>
    <col min="6411" max="6411" width="16.3583333333333" style="6" customWidth="1"/>
    <col min="6412" max="6656" width="9.81666666666667" style="6"/>
    <col min="6657" max="6657" width="1.725" style="6" customWidth="1"/>
    <col min="6658" max="6658" width="8.55" style="6" customWidth="1"/>
    <col min="6659" max="6659" width="32.45" style="6" customWidth="1"/>
    <col min="6660" max="6660" width="8.45" style="6" customWidth="1"/>
    <col min="6661" max="6661" width="8.90833333333333" style="6" customWidth="1"/>
    <col min="6662" max="6662" width="25.6333333333333" style="6" customWidth="1"/>
    <col min="6663" max="6663" width="13.175" style="6" customWidth="1"/>
    <col min="6664" max="6664" width="10.725" style="6" customWidth="1"/>
    <col min="6665" max="6665" width="9.90833333333333" style="6" customWidth="1"/>
    <col min="6666" max="6666" width="16.45" style="6" customWidth="1"/>
    <col min="6667" max="6667" width="16.3583333333333" style="6" customWidth="1"/>
    <col min="6668" max="6912" width="9.81666666666667" style="6"/>
    <col min="6913" max="6913" width="1.725" style="6" customWidth="1"/>
    <col min="6914" max="6914" width="8.55" style="6" customWidth="1"/>
    <col min="6915" max="6915" width="32.45" style="6" customWidth="1"/>
    <col min="6916" max="6916" width="8.45" style="6" customWidth="1"/>
    <col min="6917" max="6917" width="8.90833333333333" style="6" customWidth="1"/>
    <col min="6918" max="6918" width="25.6333333333333" style="6" customWidth="1"/>
    <col min="6919" max="6919" width="13.175" style="6" customWidth="1"/>
    <col min="6920" max="6920" width="10.725" style="6" customWidth="1"/>
    <col min="6921" max="6921" width="9.90833333333333" style="6" customWidth="1"/>
    <col min="6922" max="6922" width="16.45" style="6" customWidth="1"/>
    <col min="6923" max="6923" width="16.3583333333333" style="6" customWidth="1"/>
    <col min="6924" max="7168" width="9.81666666666667" style="6"/>
    <col min="7169" max="7169" width="1.725" style="6" customWidth="1"/>
    <col min="7170" max="7170" width="8.55" style="6" customWidth="1"/>
    <col min="7171" max="7171" width="32.45" style="6" customWidth="1"/>
    <col min="7172" max="7172" width="8.45" style="6" customWidth="1"/>
    <col min="7173" max="7173" width="8.90833333333333" style="6" customWidth="1"/>
    <col min="7174" max="7174" width="25.6333333333333" style="6" customWidth="1"/>
    <col min="7175" max="7175" width="13.175" style="6" customWidth="1"/>
    <col min="7176" max="7176" width="10.725" style="6" customWidth="1"/>
    <col min="7177" max="7177" width="9.90833333333333" style="6" customWidth="1"/>
    <col min="7178" max="7178" width="16.45" style="6" customWidth="1"/>
    <col min="7179" max="7179" width="16.3583333333333" style="6" customWidth="1"/>
    <col min="7180" max="7424" width="9.81666666666667" style="6"/>
    <col min="7425" max="7425" width="1.725" style="6" customWidth="1"/>
    <col min="7426" max="7426" width="8.55" style="6" customWidth="1"/>
    <col min="7427" max="7427" width="32.45" style="6" customWidth="1"/>
    <col min="7428" max="7428" width="8.45" style="6" customWidth="1"/>
    <col min="7429" max="7429" width="8.90833333333333" style="6" customWidth="1"/>
    <col min="7430" max="7430" width="25.6333333333333" style="6" customWidth="1"/>
    <col min="7431" max="7431" width="13.175" style="6" customWidth="1"/>
    <col min="7432" max="7432" width="10.725" style="6" customWidth="1"/>
    <col min="7433" max="7433" width="9.90833333333333" style="6" customWidth="1"/>
    <col min="7434" max="7434" width="16.45" style="6" customWidth="1"/>
    <col min="7435" max="7435" width="16.3583333333333" style="6" customWidth="1"/>
    <col min="7436" max="7680" width="9.81666666666667" style="6"/>
    <col min="7681" max="7681" width="1.725" style="6" customWidth="1"/>
    <col min="7682" max="7682" width="8.55" style="6" customWidth="1"/>
    <col min="7683" max="7683" width="32.45" style="6" customWidth="1"/>
    <col min="7684" max="7684" width="8.45" style="6" customWidth="1"/>
    <col min="7685" max="7685" width="8.90833333333333" style="6" customWidth="1"/>
    <col min="7686" max="7686" width="25.6333333333333" style="6" customWidth="1"/>
    <col min="7687" max="7687" width="13.175" style="6" customWidth="1"/>
    <col min="7688" max="7688" width="10.725" style="6" customWidth="1"/>
    <col min="7689" max="7689" width="9.90833333333333" style="6" customWidth="1"/>
    <col min="7690" max="7690" width="16.45" style="6" customWidth="1"/>
    <col min="7691" max="7691" width="16.3583333333333" style="6" customWidth="1"/>
    <col min="7692" max="7936" width="9.81666666666667" style="6"/>
    <col min="7937" max="7937" width="1.725" style="6" customWidth="1"/>
    <col min="7938" max="7938" width="8.55" style="6" customWidth="1"/>
    <col min="7939" max="7939" width="32.45" style="6" customWidth="1"/>
    <col min="7940" max="7940" width="8.45" style="6" customWidth="1"/>
    <col min="7941" max="7941" width="8.90833333333333" style="6" customWidth="1"/>
    <col min="7942" max="7942" width="25.6333333333333" style="6" customWidth="1"/>
    <col min="7943" max="7943" width="13.175" style="6" customWidth="1"/>
    <col min="7944" max="7944" width="10.725" style="6" customWidth="1"/>
    <col min="7945" max="7945" width="9.90833333333333" style="6" customWidth="1"/>
    <col min="7946" max="7946" width="16.45" style="6" customWidth="1"/>
    <col min="7947" max="7947" width="16.3583333333333" style="6" customWidth="1"/>
    <col min="7948" max="8192" width="9.81666666666667" style="6"/>
    <col min="8193" max="8193" width="1.725" style="6" customWidth="1"/>
    <col min="8194" max="8194" width="8.55" style="6" customWidth="1"/>
    <col min="8195" max="8195" width="32.45" style="6" customWidth="1"/>
    <col min="8196" max="8196" width="8.45" style="6" customWidth="1"/>
    <col min="8197" max="8197" width="8.90833333333333" style="6" customWidth="1"/>
    <col min="8198" max="8198" width="25.6333333333333" style="6" customWidth="1"/>
    <col min="8199" max="8199" width="13.175" style="6" customWidth="1"/>
    <col min="8200" max="8200" width="10.725" style="6" customWidth="1"/>
    <col min="8201" max="8201" width="9.90833333333333" style="6" customWidth="1"/>
    <col min="8202" max="8202" width="16.45" style="6" customWidth="1"/>
    <col min="8203" max="8203" width="16.3583333333333" style="6" customWidth="1"/>
    <col min="8204" max="8448" width="9.81666666666667" style="6"/>
    <col min="8449" max="8449" width="1.725" style="6" customWidth="1"/>
    <col min="8450" max="8450" width="8.55" style="6" customWidth="1"/>
    <col min="8451" max="8451" width="32.45" style="6" customWidth="1"/>
    <col min="8452" max="8452" width="8.45" style="6" customWidth="1"/>
    <col min="8453" max="8453" width="8.90833333333333" style="6" customWidth="1"/>
    <col min="8454" max="8454" width="25.6333333333333" style="6" customWidth="1"/>
    <col min="8455" max="8455" width="13.175" style="6" customWidth="1"/>
    <col min="8456" max="8456" width="10.725" style="6" customWidth="1"/>
    <col min="8457" max="8457" width="9.90833333333333" style="6" customWidth="1"/>
    <col min="8458" max="8458" width="16.45" style="6" customWidth="1"/>
    <col min="8459" max="8459" width="16.3583333333333" style="6" customWidth="1"/>
    <col min="8460" max="8704" width="9.81666666666667" style="6"/>
    <col min="8705" max="8705" width="1.725" style="6" customWidth="1"/>
    <col min="8706" max="8706" width="8.55" style="6" customWidth="1"/>
    <col min="8707" max="8707" width="32.45" style="6" customWidth="1"/>
    <col min="8708" max="8708" width="8.45" style="6" customWidth="1"/>
    <col min="8709" max="8709" width="8.90833333333333" style="6" customWidth="1"/>
    <col min="8710" max="8710" width="25.6333333333333" style="6" customWidth="1"/>
    <col min="8711" max="8711" width="13.175" style="6" customWidth="1"/>
    <col min="8712" max="8712" width="10.725" style="6" customWidth="1"/>
    <col min="8713" max="8713" width="9.90833333333333" style="6" customWidth="1"/>
    <col min="8714" max="8714" width="16.45" style="6" customWidth="1"/>
    <col min="8715" max="8715" width="16.3583333333333" style="6" customWidth="1"/>
    <col min="8716" max="8960" width="9.81666666666667" style="6"/>
    <col min="8961" max="8961" width="1.725" style="6" customWidth="1"/>
    <col min="8962" max="8962" width="8.55" style="6" customWidth="1"/>
    <col min="8963" max="8963" width="32.45" style="6" customWidth="1"/>
    <col min="8964" max="8964" width="8.45" style="6" customWidth="1"/>
    <col min="8965" max="8965" width="8.90833333333333" style="6" customWidth="1"/>
    <col min="8966" max="8966" width="25.6333333333333" style="6" customWidth="1"/>
    <col min="8967" max="8967" width="13.175" style="6" customWidth="1"/>
    <col min="8968" max="8968" width="10.725" style="6" customWidth="1"/>
    <col min="8969" max="8969" width="9.90833333333333" style="6" customWidth="1"/>
    <col min="8970" max="8970" width="16.45" style="6" customWidth="1"/>
    <col min="8971" max="8971" width="16.3583333333333" style="6" customWidth="1"/>
    <col min="8972" max="9216" width="9.81666666666667" style="6"/>
    <col min="9217" max="9217" width="1.725" style="6" customWidth="1"/>
    <col min="9218" max="9218" width="8.55" style="6" customWidth="1"/>
    <col min="9219" max="9219" width="32.45" style="6" customWidth="1"/>
    <col min="9220" max="9220" width="8.45" style="6" customWidth="1"/>
    <col min="9221" max="9221" width="8.90833333333333" style="6" customWidth="1"/>
    <col min="9222" max="9222" width="25.6333333333333" style="6" customWidth="1"/>
    <col min="9223" max="9223" width="13.175" style="6" customWidth="1"/>
    <col min="9224" max="9224" width="10.725" style="6" customWidth="1"/>
    <col min="9225" max="9225" width="9.90833333333333" style="6" customWidth="1"/>
    <col min="9226" max="9226" width="16.45" style="6" customWidth="1"/>
    <col min="9227" max="9227" width="16.3583333333333" style="6" customWidth="1"/>
    <col min="9228" max="9472" width="9.81666666666667" style="6"/>
    <col min="9473" max="9473" width="1.725" style="6" customWidth="1"/>
    <col min="9474" max="9474" width="8.55" style="6" customWidth="1"/>
    <col min="9475" max="9475" width="32.45" style="6" customWidth="1"/>
    <col min="9476" max="9476" width="8.45" style="6" customWidth="1"/>
    <col min="9477" max="9477" width="8.90833333333333" style="6" customWidth="1"/>
    <col min="9478" max="9478" width="25.6333333333333" style="6" customWidth="1"/>
    <col min="9479" max="9479" width="13.175" style="6" customWidth="1"/>
    <col min="9480" max="9480" width="10.725" style="6" customWidth="1"/>
    <col min="9481" max="9481" width="9.90833333333333" style="6" customWidth="1"/>
    <col min="9482" max="9482" width="16.45" style="6" customWidth="1"/>
    <col min="9483" max="9483" width="16.3583333333333" style="6" customWidth="1"/>
    <col min="9484" max="9728" width="9.81666666666667" style="6"/>
    <col min="9729" max="9729" width="1.725" style="6" customWidth="1"/>
    <col min="9730" max="9730" width="8.55" style="6" customWidth="1"/>
    <col min="9731" max="9731" width="32.45" style="6" customWidth="1"/>
    <col min="9732" max="9732" width="8.45" style="6" customWidth="1"/>
    <col min="9733" max="9733" width="8.90833333333333" style="6" customWidth="1"/>
    <col min="9734" max="9734" width="25.6333333333333" style="6" customWidth="1"/>
    <col min="9735" max="9735" width="13.175" style="6" customWidth="1"/>
    <col min="9736" max="9736" width="10.725" style="6" customWidth="1"/>
    <col min="9737" max="9737" width="9.90833333333333" style="6" customWidth="1"/>
    <col min="9738" max="9738" width="16.45" style="6" customWidth="1"/>
    <col min="9739" max="9739" width="16.3583333333333" style="6" customWidth="1"/>
    <col min="9740" max="9984" width="9.81666666666667" style="6"/>
    <col min="9985" max="9985" width="1.725" style="6" customWidth="1"/>
    <col min="9986" max="9986" width="8.55" style="6" customWidth="1"/>
    <col min="9987" max="9987" width="32.45" style="6" customWidth="1"/>
    <col min="9988" max="9988" width="8.45" style="6" customWidth="1"/>
    <col min="9989" max="9989" width="8.90833333333333" style="6" customWidth="1"/>
    <col min="9990" max="9990" width="25.6333333333333" style="6" customWidth="1"/>
    <col min="9991" max="9991" width="13.175" style="6" customWidth="1"/>
    <col min="9992" max="9992" width="10.725" style="6" customWidth="1"/>
    <col min="9993" max="9993" width="9.90833333333333" style="6" customWidth="1"/>
    <col min="9994" max="9994" width="16.45" style="6" customWidth="1"/>
    <col min="9995" max="9995" width="16.3583333333333" style="6" customWidth="1"/>
    <col min="9996" max="10240" width="9.81666666666667" style="6"/>
    <col min="10241" max="10241" width="1.725" style="6" customWidth="1"/>
    <col min="10242" max="10242" width="8.55" style="6" customWidth="1"/>
    <col min="10243" max="10243" width="32.45" style="6" customWidth="1"/>
    <col min="10244" max="10244" width="8.45" style="6" customWidth="1"/>
    <col min="10245" max="10245" width="8.90833333333333" style="6" customWidth="1"/>
    <col min="10246" max="10246" width="25.6333333333333" style="6" customWidth="1"/>
    <col min="10247" max="10247" width="13.175" style="6" customWidth="1"/>
    <col min="10248" max="10248" width="10.725" style="6" customWidth="1"/>
    <col min="10249" max="10249" width="9.90833333333333" style="6" customWidth="1"/>
    <col min="10250" max="10250" width="16.45" style="6" customWidth="1"/>
    <col min="10251" max="10251" width="16.3583333333333" style="6" customWidth="1"/>
    <col min="10252" max="10496" width="9.81666666666667" style="6"/>
    <col min="10497" max="10497" width="1.725" style="6" customWidth="1"/>
    <col min="10498" max="10498" width="8.55" style="6" customWidth="1"/>
    <col min="10499" max="10499" width="32.45" style="6" customWidth="1"/>
    <col min="10500" max="10500" width="8.45" style="6" customWidth="1"/>
    <col min="10501" max="10501" width="8.90833333333333" style="6" customWidth="1"/>
    <col min="10502" max="10502" width="25.6333333333333" style="6" customWidth="1"/>
    <col min="10503" max="10503" width="13.175" style="6" customWidth="1"/>
    <col min="10504" max="10504" width="10.725" style="6" customWidth="1"/>
    <col min="10505" max="10505" width="9.90833333333333" style="6" customWidth="1"/>
    <col min="10506" max="10506" width="16.45" style="6" customWidth="1"/>
    <col min="10507" max="10507" width="16.3583333333333" style="6" customWidth="1"/>
    <col min="10508" max="10752" width="9.81666666666667" style="6"/>
    <col min="10753" max="10753" width="1.725" style="6" customWidth="1"/>
    <col min="10754" max="10754" width="8.55" style="6" customWidth="1"/>
    <col min="10755" max="10755" width="32.45" style="6" customWidth="1"/>
    <col min="10756" max="10756" width="8.45" style="6" customWidth="1"/>
    <col min="10757" max="10757" width="8.90833333333333" style="6" customWidth="1"/>
    <col min="10758" max="10758" width="25.6333333333333" style="6" customWidth="1"/>
    <col min="10759" max="10759" width="13.175" style="6" customWidth="1"/>
    <col min="10760" max="10760" width="10.725" style="6" customWidth="1"/>
    <col min="10761" max="10761" width="9.90833333333333" style="6" customWidth="1"/>
    <col min="10762" max="10762" width="16.45" style="6" customWidth="1"/>
    <col min="10763" max="10763" width="16.3583333333333" style="6" customWidth="1"/>
    <col min="10764" max="11008" width="9.81666666666667" style="6"/>
    <col min="11009" max="11009" width="1.725" style="6" customWidth="1"/>
    <col min="11010" max="11010" width="8.55" style="6" customWidth="1"/>
    <col min="11011" max="11011" width="32.45" style="6" customWidth="1"/>
    <col min="11012" max="11012" width="8.45" style="6" customWidth="1"/>
    <col min="11013" max="11013" width="8.90833333333333" style="6" customWidth="1"/>
    <col min="11014" max="11014" width="25.6333333333333" style="6" customWidth="1"/>
    <col min="11015" max="11015" width="13.175" style="6" customWidth="1"/>
    <col min="11016" max="11016" width="10.725" style="6" customWidth="1"/>
    <col min="11017" max="11017" width="9.90833333333333" style="6" customWidth="1"/>
    <col min="11018" max="11018" width="16.45" style="6" customWidth="1"/>
    <col min="11019" max="11019" width="16.3583333333333" style="6" customWidth="1"/>
    <col min="11020" max="11264" width="9.81666666666667" style="6"/>
    <col min="11265" max="11265" width="1.725" style="6" customWidth="1"/>
    <col min="11266" max="11266" width="8.55" style="6" customWidth="1"/>
    <col min="11267" max="11267" width="32.45" style="6" customWidth="1"/>
    <col min="11268" max="11268" width="8.45" style="6" customWidth="1"/>
    <col min="11269" max="11269" width="8.90833333333333" style="6" customWidth="1"/>
    <col min="11270" max="11270" width="25.6333333333333" style="6" customWidth="1"/>
    <col min="11271" max="11271" width="13.175" style="6" customWidth="1"/>
    <col min="11272" max="11272" width="10.725" style="6" customWidth="1"/>
    <col min="11273" max="11273" width="9.90833333333333" style="6" customWidth="1"/>
    <col min="11274" max="11274" width="16.45" style="6" customWidth="1"/>
    <col min="11275" max="11275" width="16.3583333333333" style="6" customWidth="1"/>
    <col min="11276" max="11520" width="9.81666666666667" style="6"/>
    <col min="11521" max="11521" width="1.725" style="6" customWidth="1"/>
    <col min="11522" max="11522" width="8.55" style="6" customWidth="1"/>
    <col min="11523" max="11523" width="32.45" style="6" customWidth="1"/>
    <col min="11524" max="11524" width="8.45" style="6" customWidth="1"/>
    <col min="11525" max="11525" width="8.90833333333333" style="6" customWidth="1"/>
    <col min="11526" max="11526" width="25.6333333333333" style="6" customWidth="1"/>
    <col min="11527" max="11527" width="13.175" style="6" customWidth="1"/>
    <col min="11528" max="11528" width="10.725" style="6" customWidth="1"/>
    <col min="11529" max="11529" width="9.90833333333333" style="6" customWidth="1"/>
    <col min="11530" max="11530" width="16.45" style="6" customWidth="1"/>
    <col min="11531" max="11531" width="16.3583333333333" style="6" customWidth="1"/>
    <col min="11532" max="11776" width="9.81666666666667" style="6"/>
    <col min="11777" max="11777" width="1.725" style="6" customWidth="1"/>
    <col min="11778" max="11778" width="8.55" style="6" customWidth="1"/>
    <col min="11779" max="11779" width="32.45" style="6" customWidth="1"/>
    <col min="11780" max="11780" width="8.45" style="6" customWidth="1"/>
    <col min="11781" max="11781" width="8.90833333333333" style="6" customWidth="1"/>
    <col min="11782" max="11782" width="25.6333333333333" style="6" customWidth="1"/>
    <col min="11783" max="11783" width="13.175" style="6" customWidth="1"/>
    <col min="11784" max="11784" width="10.725" style="6" customWidth="1"/>
    <col min="11785" max="11785" width="9.90833333333333" style="6" customWidth="1"/>
    <col min="11786" max="11786" width="16.45" style="6" customWidth="1"/>
    <col min="11787" max="11787" width="16.3583333333333" style="6" customWidth="1"/>
    <col min="11788" max="12032" width="9.81666666666667" style="6"/>
    <col min="12033" max="12033" width="1.725" style="6" customWidth="1"/>
    <col min="12034" max="12034" width="8.55" style="6" customWidth="1"/>
    <col min="12035" max="12035" width="32.45" style="6" customWidth="1"/>
    <col min="12036" max="12036" width="8.45" style="6" customWidth="1"/>
    <col min="12037" max="12037" width="8.90833333333333" style="6" customWidth="1"/>
    <col min="12038" max="12038" width="25.6333333333333" style="6" customWidth="1"/>
    <col min="12039" max="12039" width="13.175" style="6" customWidth="1"/>
    <col min="12040" max="12040" width="10.725" style="6" customWidth="1"/>
    <col min="12041" max="12041" width="9.90833333333333" style="6" customWidth="1"/>
    <col min="12042" max="12042" width="16.45" style="6" customWidth="1"/>
    <col min="12043" max="12043" width="16.3583333333333" style="6" customWidth="1"/>
    <col min="12044" max="12288" width="9.81666666666667" style="6"/>
    <col min="12289" max="12289" width="1.725" style="6" customWidth="1"/>
    <col min="12290" max="12290" width="8.55" style="6" customWidth="1"/>
    <col min="12291" max="12291" width="32.45" style="6" customWidth="1"/>
    <col min="12292" max="12292" width="8.45" style="6" customWidth="1"/>
    <col min="12293" max="12293" width="8.90833333333333" style="6" customWidth="1"/>
    <col min="12294" max="12294" width="25.6333333333333" style="6" customWidth="1"/>
    <col min="12295" max="12295" width="13.175" style="6" customWidth="1"/>
    <col min="12296" max="12296" width="10.725" style="6" customWidth="1"/>
    <col min="12297" max="12297" width="9.90833333333333" style="6" customWidth="1"/>
    <col min="12298" max="12298" width="16.45" style="6" customWidth="1"/>
    <col min="12299" max="12299" width="16.3583333333333" style="6" customWidth="1"/>
    <col min="12300" max="12544" width="9.81666666666667" style="6"/>
    <col min="12545" max="12545" width="1.725" style="6" customWidth="1"/>
    <col min="12546" max="12546" width="8.55" style="6" customWidth="1"/>
    <col min="12547" max="12547" width="32.45" style="6" customWidth="1"/>
    <col min="12548" max="12548" width="8.45" style="6" customWidth="1"/>
    <col min="12549" max="12549" width="8.90833333333333" style="6" customWidth="1"/>
    <col min="12550" max="12550" width="25.6333333333333" style="6" customWidth="1"/>
    <col min="12551" max="12551" width="13.175" style="6" customWidth="1"/>
    <col min="12552" max="12552" width="10.725" style="6" customWidth="1"/>
    <col min="12553" max="12553" width="9.90833333333333" style="6" customWidth="1"/>
    <col min="12554" max="12554" width="16.45" style="6" customWidth="1"/>
    <col min="12555" max="12555" width="16.3583333333333" style="6" customWidth="1"/>
    <col min="12556" max="12800" width="9.81666666666667" style="6"/>
    <col min="12801" max="12801" width="1.725" style="6" customWidth="1"/>
    <col min="12802" max="12802" width="8.55" style="6" customWidth="1"/>
    <col min="12803" max="12803" width="32.45" style="6" customWidth="1"/>
    <col min="12804" max="12804" width="8.45" style="6" customWidth="1"/>
    <col min="12805" max="12805" width="8.90833333333333" style="6" customWidth="1"/>
    <col min="12806" max="12806" width="25.6333333333333" style="6" customWidth="1"/>
    <col min="12807" max="12807" width="13.175" style="6" customWidth="1"/>
    <col min="12808" max="12808" width="10.725" style="6" customWidth="1"/>
    <col min="12809" max="12809" width="9.90833333333333" style="6" customWidth="1"/>
    <col min="12810" max="12810" width="16.45" style="6" customWidth="1"/>
    <col min="12811" max="12811" width="16.3583333333333" style="6" customWidth="1"/>
    <col min="12812" max="13056" width="9.81666666666667" style="6"/>
    <col min="13057" max="13057" width="1.725" style="6" customWidth="1"/>
    <col min="13058" max="13058" width="8.55" style="6" customWidth="1"/>
    <col min="13059" max="13059" width="32.45" style="6" customWidth="1"/>
    <col min="13060" max="13060" width="8.45" style="6" customWidth="1"/>
    <col min="13061" max="13061" width="8.90833333333333" style="6" customWidth="1"/>
    <col min="13062" max="13062" width="25.6333333333333" style="6" customWidth="1"/>
    <col min="13063" max="13063" width="13.175" style="6" customWidth="1"/>
    <col min="13064" max="13064" width="10.725" style="6" customWidth="1"/>
    <col min="13065" max="13065" width="9.90833333333333" style="6" customWidth="1"/>
    <col min="13066" max="13066" width="16.45" style="6" customWidth="1"/>
    <col min="13067" max="13067" width="16.3583333333333" style="6" customWidth="1"/>
    <col min="13068" max="13312" width="9.81666666666667" style="6"/>
    <col min="13313" max="13313" width="1.725" style="6" customWidth="1"/>
    <col min="13314" max="13314" width="8.55" style="6" customWidth="1"/>
    <col min="13315" max="13315" width="32.45" style="6" customWidth="1"/>
    <col min="13316" max="13316" width="8.45" style="6" customWidth="1"/>
    <col min="13317" max="13317" width="8.90833333333333" style="6" customWidth="1"/>
    <col min="13318" max="13318" width="25.6333333333333" style="6" customWidth="1"/>
    <col min="13319" max="13319" width="13.175" style="6" customWidth="1"/>
    <col min="13320" max="13320" width="10.725" style="6" customWidth="1"/>
    <col min="13321" max="13321" width="9.90833333333333" style="6" customWidth="1"/>
    <col min="13322" max="13322" width="16.45" style="6" customWidth="1"/>
    <col min="13323" max="13323" width="16.3583333333333" style="6" customWidth="1"/>
    <col min="13324" max="13568" width="9.81666666666667" style="6"/>
    <col min="13569" max="13569" width="1.725" style="6" customWidth="1"/>
    <col min="13570" max="13570" width="8.55" style="6" customWidth="1"/>
    <col min="13571" max="13571" width="32.45" style="6" customWidth="1"/>
    <col min="13572" max="13572" width="8.45" style="6" customWidth="1"/>
    <col min="13573" max="13573" width="8.90833333333333" style="6" customWidth="1"/>
    <col min="13574" max="13574" width="25.6333333333333" style="6" customWidth="1"/>
    <col min="13575" max="13575" width="13.175" style="6" customWidth="1"/>
    <col min="13576" max="13576" width="10.725" style="6" customWidth="1"/>
    <col min="13577" max="13577" width="9.90833333333333" style="6" customWidth="1"/>
    <col min="13578" max="13578" width="16.45" style="6" customWidth="1"/>
    <col min="13579" max="13579" width="16.3583333333333" style="6" customWidth="1"/>
    <col min="13580" max="13824" width="9.81666666666667" style="6"/>
    <col min="13825" max="13825" width="1.725" style="6" customWidth="1"/>
    <col min="13826" max="13826" width="8.55" style="6" customWidth="1"/>
    <col min="13827" max="13827" width="32.45" style="6" customWidth="1"/>
    <col min="13828" max="13828" width="8.45" style="6" customWidth="1"/>
    <col min="13829" max="13829" width="8.90833333333333" style="6" customWidth="1"/>
    <col min="13830" max="13830" width="25.6333333333333" style="6" customWidth="1"/>
    <col min="13831" max="13831" width="13.175" style="6" customWidth="1"/>
    <col min="13832" max="13832" width="10.725" style="6" customWidth="1"/>
    <col min="13833" max="13833" width="9.90833333333333" style="6" customWidth="1"/>
    <col min="13834" max="13834" width="16.45" style="6" customWidth="1"/>
    <col min="13835" max="13835" width="16.3583333333333" style="6" customWidth="1"/>
    <col min="13836" max="14080" width="9.81666666666667" style="6"/>
    <col min="14081" max="14081" width="1.725" style="6" customWidth="1"/>
    <col min="14082" max="14082" width="8.55" style="6" customWidth="1"/>
    <col min="14083" max="14083" width="32.45" style="6" customWidth="1"/>
    <col min="14084" max="14084" width="8.45" style="6" customWidth="1"/>
    <col min="14085" max="14085" width="8.90833333333333" style="6" customWidth="1"/>
    <col min="14086" max="14086" width="25.6333333333333" style="6" customWidth="1"/>
    <col min="14087" max="14087" width="13.175" style="6" customWidth="1"/>
    <col min="14088" max="14088" width="10.725" style="6" customWidth="1"/>
    <col min="14089" max="14089" width="9.90833333333333" style="6" customWidth="1"/>
    <col min="14090" max="14090" width="16.45" style="6" customWidth="1"/>
    <col min="14091" max="14091" width="16.3583333333333" style="6" customWidth="1"/>
    <col min="14092" max="14336" width="9.81666666666667" style="6"/>
    <col min="14337" max="14337" width="1.725" style="6" customWidth="1"/>
    <col min="14338" max="14338" width="8.55" style="6" customWidth="1"/>
    <col min="14339" max="14339" width="32.45" style="6" customWidth="1"/>
    <col min="14340" max="14340" width="8.45" style="6" customWidth="1"/>
    <col min="14341" max="14341" width="8.90833333333333" style="6" customWidth="1"/>
    <col min="14342" max="14342" width="25.6333333333333" style="6" customWidth="1"/>
    <col min="14343" max="14343" width="13.175" style="6" customWidth="1"/>
    <col min="14344" max="14344" width="10.725" style="6" customWidth="1"/>
    <col min="14345" max="14345" width="9.90833333333333" style="6" customWidth="1"/>
    <col min="14346" max="14346" width="16.45" style="6" customWidth="1"/>
    <col min="14347" max="14347" width="16.3583333333333" style="6" customWidth="1"/>
    <col min="14348" max="14592" width="9.81666666666667" style="6"/>
    <col min="14593" max="14593" width="1.725" style="6" customWidth="1"/>
    <col min="14594" max="14594" width="8.55" style="6" customWidth="1"/>
    <col min="14595" max="14595" width="32.45" style="6" customWidth="1"/>
    <col min="14596" max="14596" width="8.45" style="6" customWidth="1"/>
    <col min="14597" max="14597" width="8.90833333333333" style="6" customWidth="1"/>
    <col min="14598" max="14598" width="25.6333333333333" style="6" customWidth="1"/>
    <col min="14599" max="14599" width="13.175" style="6" customWidth="1"/>
    <col min="14600" max="14600" width="10.725" style="6" customWidth="1"/>
    <col min="14601" max="14601" width="9.90833333333333" style="6" customWidth="1"/>
    <col min="14602" max="14602" width="16.45" style="6" customWidth="1"/>
    <col min="14603" max="14603" width="16.3583333333333" style="6" customWidth="1"/>
    <col min="14604" max="14848" width="9.81666666666667" style="6"/>
    <col min="14849" max="14849" width="1.725" style="6" customWidth="1"/>
    <col min="14850" max="14850" width="8.55" style="6" customWidth="1"/>
    <col min="14851" max="14851" width="32.45" style="6" customWidth="1"/>
    <col min="14852" max="14852" width="8.45" style="6" customWidth="1"/>
    <col min="14853" max="14853" width="8.90833333333333" style="6" customWidth="1"/>
    <col min="14854" max="14854" width="25.6333333333333" style="6" customWidth="1"/>
    <col min="14855" max="14855" width="13.175" style="6" customWidth="1"/>
    <col min="14856" max="14856" width="10.725" style="6" customWidth="1"/>
    <col min="14857" max="14857" width="9.90833333333333" style="6" customWidth="1"/>
    <col min="14858" max="14858" width="16.45" style="6" customWidth="1"/>
    <col min="14859" max="14859" width="16.3583333333333" style="6" customWidth="1"/>
    <col min="14860" max="15104" width="9.81666666666667" style="6"/>
    <col min="15105" max="15105" width="1.725" style="6" customWidth="1"/>
    <col min="15106" max="15106" width="8.55" style="6" customWidth="1"/>
    <col min="15107" max="15107" width="32.45" style="6" customWidth="1"/>
    <col min="15108" max="15108" width="8.45" style="6" customWidth="1"/>
    <col min="15109" max="15109" width="8.90833333333333" style="6" customWidth="1"/>
    <col min="15110" max="15110" width="25.6333333333333" style="6" customWidth="1"/>
    <col min="15111" max="15111" width="13.175" style="6" customWidth="1"/>
    <col min="15112" max="15112" width="10.725" style="6" customWidth="1"/>
    <col min="15113" max="15113" width="9.90833333333333" style="6" customWidth="1"/>
    <col min="15114" max="15114" width="16.45" style="6" customWidth="1"/>
    <col min="15115" max="15115" width="16.3583333333333" style="6" customWidth="1"/>
    <col min="15116" max="15360" width="9.81666666666667" style="6"/>
    <col min="15361" max="15361" width="1.725" style="6" customWidth="1"/>
    <col min="15362" max="15362" width="8.55" style="6" customWidth="1"/>
    <col min="15363" max="15363" width="32.45" style="6" customWidth="1"/>
    <col min="15364" max="15364" width="8.45" style="6" customWidth="1"/>
    <col min="15365" max="15365" width="8.90833333333333" style="6" customWidth="1"/>
    <col min="15366" max="15366" width="25.6333333333333" style="6" customWidth="1"/>
    <col min="15367" max="15367" width="13.175" style="6" customWidth="1"/>
    <col min="15368" max="15368" width="10.725" style="6" customWidth="1"/>
    <col min="15369" max="15369" width="9.90833333333333" style="6" customWidth="1"/>
    <col min="15370" max="15370" width="16.45" style="6" customWidth="1"/>
    <col min="15371" max="15371" width="16.3583333333333" style="6" customWidth="1"/>
    <col min="15372" max="15616" width="9.81666666666667" style="6"/>
    <col min="15617" max="15617" width="1.725" style="6" customWidth="1"/>
    <col min="15618" max="15618" width="8.55" style="6" customWidth="1"/>
    <col min="15619" max="15619" width="32.45" style="6" customWidth="1"/>
    <col min="15620" max="15620" width="8.45" style="6" customWidth="1"/>
    <col min="15621" max="15621" width="8.90833333333333" style="6" customWidth="1"/>
    <col min="15622" max="15622" width="25.6333333333333" style="6" customWidth="1"/>
    <col min="15623" max="15623" width="13.175" style="6" customWidth="1"/>
    <col min="15624" max="15624" width="10.725" style="6" customWidth="1"/>
    <col min="15625" max="15625" width="9.90833333333333" style="6" customWidth="1"/>
    <col min="15626" max="15626" width="16.45" style="6" customWidth="1"/>
    <col min="15627" max="15627" width="16.3583333333333" style="6" customWidth="1"/>
    <col min="15628" max="15872" width="9.81666666666667" style="6"/>
    <col min="15873" max="15873" width="1.725" style="6" customWidth="1"/>
    <col min="15874" max="15874" width="8.55" style="6" customWidth="1"/>
    <col min="15875" max="15875" width="32.45" style="6" customWidth="1"/>
    <col min="15876" max="15876" width="8.45" style="6" customWidth="1"/>
    <col min="15877" max="15877" width="8.90833333333333" style="6" customWidth="1"/>
    <col min="15878" max="15878" width="25.6333333333333" style="6" customWidth="1"/>
    <col min="15879" max="15879" width="13.175" style="6" customWidth="1"/>
    <col min="15880" max="15880" width="10.725" style="6" customWidth="1"/>
    <col min="15881" max="15881" width="9.90833333333333" style="6" customWidth="1"/>
    <col min="15882" max="15882" width="16.45" style="6" customWidth="1"/>
    <col min="15883" max="15883" width="16.3583333333333" style="6" customWidth="1"/>
    <col min="15884" max="16128" width="9.81666666666667" style="6"/>
    <col min="16129" max="16129" width="1.725" style="6" customWidth="1"/>
    <col min="16130" max="16130" width="8.55" style="6" customWidth="1"/>
    <col min="16131" max="16131" width="32.45" style="6" customWidth="1"/>
    <col min="16132" max="16132" width="8.45" style="6" customWidth="1"/>
    <col min="16133" max="16133" width="8.90833333333333" style="6" customWidth="1"/>
    <col min="16134" max="16134" width="25.6333333333333" style="6" customWidth="1"/>
    <col min="16135" max="16135" width="13.175" style="6" customWidth="1"/>
    <col min="16136" max="16136" width="10.725" style="6" customWidth="1"/>
    <col min="16137" max="16137" width="9.90833333333333" style="6" customWidth="1"/>
    <col min="16138" max="16138" width="16.45" style="6" customWidth="1"/>
    <col min="16139" max="16139" width="16.3583333333333" style="6" customWidth="1"/>
    <col min="16140" max="16384" width="9.81666666666667" style="6"/>
  </cols>
  <sheetData>
    <row r="1" customFormat="1" spans="2:4">
      <c r="B1" s="37"/>
      <c r="C1" s="37"/>
      <c r="D1" s="37"/>
    </row>
    <row r="2" customFormat="1" ht="24.75" spans="2:11">
      <c r="B2" s="4" t="s">
        <v>56</v>
      </c>
      <c r="C2" s="4"/>
      <c r="D2" s="4"/>
      <c r="E2" s="5"/>
      <c r="F2" s="5"/>
      <c r="G2" s="6"/>
      <c r="H2" s="6"/>
      <c r="I2" s="6"/>
      <c r="J2" s="6"/>
      <c r="K2" s="6"/>
    </row>
    <row r="3" s="37" customFormat="1" spans="2:11">
      <c r="B3" s="45" t="s">
        <v>57</v>
      </c>
      <c r="C3" s="46"/>
      <c r="D3" s="46"/>
      <c r="E3" s="47"/>
      <c r="F3" s="47"/>
      <c r="G3" s="48"/>
      <c r="H3" s="48"/>
      <c r="I3" s="48"/>
      <c r="J3" s="48"/>
      <c r="K3" s="48"/>
    </row>
    <row r="4" s="38" customFormat="1" ht="17.25" spans="2:11">
      <c r="B4" s="49" t="s">
        <v>58</v>
      </c>
      <c r="C4" s="49" t="s">
        <v>59</v>
      </c>
      <c r="D4" s="49" t="s">
        <v>60</v>
      </c>
      <c r="E4" s="50"/>
      <c r="F4" s="50"/>
      <c r="G4" s="51"/>
      <c r="H4" s="51"/>
      <c r="I4" s="51"/>
      <c r="J4" s="51"/>
      <c r="K4" s="51"/>
    </row>
    <row r="5" customFormat="1" spans="2:11">
      <c r="B5" s="52" t="str">
        <f>缺陷统计分析!G34</f>
        <v>顾客Group</v>
      </c>
      <c r="C5" s="53"/>
      <c r="D5" s="54"/>
      <c r="E5" s="44"/>
      <c r="F5" s="44"/>
      <c r="G5" s="6"/>
      <c r="H5" s="6"/>
      <c r="I5" s="6"/>
      <c r="J5" s="6"/>
      <c r="K5" s="6"/>
    </row>
    <row r="6" customFormat="1" spans="2:11">
      <c r="B6" s="52" t="str">
        <f>缺陷统计分析!G35</f>
        <v>顾客购买年代层</v>
      </c>
      <c r="C6" s="53"/>
      <c r="D6" s="54"/>
      <c r="E6" s="44"/>
      <c r="F6" s="44"/>
      <c r="G6" s="6"/>
      <c r="H6" s="6"/>
      <c r="I6" s="6"/>
      <c r="J6" s="6"/>
      <c r="K6" s="6"/>
    </row>
    <row r="7" customFormat="1" spans="2:11">
      <c r="B7" s="52" t="str">
        <f>缺陷统计分析!G36</f>
        <v>商品module</v>
      </c>
      <c r="C7" s="53"/>
      <c r="D7" s="54"/>
      <c r="E7" s="44"/>
      <c r="F7" s="44"/>
      <c r="G7" s="6"/>
      <c r="H7" s="6"/>
      <c r="I7" s="6"/>
      <c r="J7" s="6"/>
      <c r="K7" s="6"/>
    </row>
    <row r="8" customFormat="1" spans="2:11">
      <c r="B8" s="52" t="str">
        <f>缺陷统计分析!G37</f>
        <v>売上7日間趨勢図</v>
      </c>
      <c r="C8" s="53"/>
      <c r="D8" s="54"/>
      <c r="E8" s="44"/>
      <c r="F8" s="44"/>
      <c r="G8" s="6"/>
      <c r="H8" s="6"/>
      <c r="I8" s="6"/>
      <c r="J8" s="6"/>
      <c r="K8" s="6"/>
    </row>
    <row r="9" customFormat="1" spans="2:11">
      <c r="B9" s="52" t="str">
        <f>缺陷统计分析!G38</f>
        <v>RetailMap</v>
      </c>
      <c r="C9" s="53"/>
      <c r="D9" s="54"/>
      <c r="E9" s="44"/>
      <c r="F9" s="44"/>
      <c r="G9" s="6"/>
      <c r="H9" s="6"/>
      <c r="I9" s="6"/>
      <c r="J9" s="6"/>
      <c r="K9" s="6"/>
    </row>
    <row r="10" customFormat="1" spans="2:11">
      <c r="B10" s="52" t="str">
        <f>缺陷统计分析!G39</f>
        <v>売上分解(カテゴリー表形式）</v>
      </c>
      <c r="C10" s="53"/>
      <c r="D10" s="54"/>
      <c r="E10" s="44"/>
      <c r="F10" s="44"/>
      <c r="G10" s="6"/>
      <c r="H10" s="6"/>
      <c r="I10" s="6"/>
      <c r="J10" s="6"/>
      <c r="K10" s="6"/>
    </row>
    <row r="11" customFormat="1" spans="2:11">
      <c r="B11" s="52" t="str">
        <f>缺陷统计分析!G40</f>
        <v>IDPOS酒</v>
      </c>
      <c r="C11" s="53"/>
      <c r="D11" s="54"/>
      <c r="E11" s="44"/>
      <c r="F11" s="44"/>
      <c r="G11" s="6"/>
      <c r="H11" s="6"/>
      <c r="I11" s="6"/>
      <c r="J11" s="6"/>
      <c r="K11" s="6"/>
    </row>
    <row r="12" customFormat="1" spans="2:11">
      <c r="B12" s="52" t="str">
        <f>缺陷统计分析!G41</f>
        <v>店铺module</v>
      </c>
      <c r="C12" s="53"/>
      <c r="D12" s="54"/>
      <c r="E12" s="44"/>
      <c r="F12" s="44"/>
      <c r="G12" s="6"/>
      <c r="H12" s="6"/>
      <c r="I12" s="6"/>
      <c r="J12" s="6"/>
      <c r="K12" s="6"/>
    </row>
    <row r="13" customFormat="1" spans="2:11">
      <c r="B13" s="52" t="str">
        <f>缺陷统计分析!G42</f>
        <v>IDPOS企业</v>
      </c>
      <c r="C13" s="53"/>
      <c r="D13" s="54"/>
      <c r="E13" s="44"/>
      <c r="F13" s="44"/>
      <c r="G13" s="6"/>
      <c r="H13" s="6"/>
      <c r="I13" s="6"/>
      <c r="J13" s="6"/>
      <c r="K13" s="6"/>
    </row>
    <row r="14" customFormat="1" spans="2:11">
      <c r="B14" s="52" t="str">
        <f>缺陷统计分析!G43</f>
        <v>売上分解(ツリー）</v>
      </c>
      <c r="C14" s="53"/>
      <c r="D14" s="54"/>
      <c r="E14" s="44"/>
      <c r="F14" s="44"/>
      <c r="G14" s="6"/>
      <c r="H14" s="6"/>
      <c r="I14" s="6"/>
      <c r="J14" s="6"/>
      <c r="K14" s="6"/>
    </row>
    <row r="15" customFormat="1" spans="2:11">
      <c r="B15" s="52" t="str">
        <f>缺陷统计分析!G44</f>
        <v>收藏</v>
      </c>
      <c r="C15" s="53"/>
      <c r="D15" s="54"/>
      <c r="E15" s="44"/>
      <c r="F15" s="44"/>
      <c r="G15" s="6"/>
      <c r="H15" s="6"/>
      <c r="I15" s="6"/>
      <c r="J15" s="6"/>
      <c r="K15" s="6"/>
    </row>
    <row r="16" customFormat="1" spans="2:11">
      <c r="B16" s="52" t="str">
        <f>缺陷统计分析!G45</f>
        <v>単品リピート分析</v>
      </c>
      <c r="C16" s="53"/>
      <c r="D16" s="54"/>
      <c r="E16" s="44"/>
      <c r="F16" s="44"/>
      <c r="G16" s="6"/>
      <c r="H16" s="6"/>
      <c r="I16" s="6"/>
      <c r="J16" s="6"/>
      <c r="K16" s="6"/>
    </row>
    <row r="17" customFormat="1" spans="2:11">
      <c r="B17" s="52" t="str">
        <f>缺陷统计分析!G46</f>
        <v>单品module</v>
      </c>
      <c r="C17" s="53"/>
      <c r="D17" s="54"/>
      <c r="E17" s="44"/>
      <c r="F17" s="44"/>
      <c r="G17" s="6"/>
      <c r="H17" s="6"/>
      <c r="I17" s="6"/>
      <c r="J17" s="6"/>
      <c r="K17" s="6"/>
    </row>
    <row r="18" customFormat="1" spans="2:11">
      <c r="B18" s="52"/>
      <c r="C18" s="53"/>
      <c r="D18" s="54"/>
      <c r="E18" s="44"/>
      <c r="F18" s="44"/>
      <c r="G18" s="6"/>
      <c r="H18" s="6"/>
      <c r="I18" s="6"/>
      <c r="J18" s="6"/>
      <c r="K18" s="6"/>
    </row>
    <row r="19" customFormat="1" spans="2:11">
      <c r="B19" s="52"/>
      <c r="C19" s="53"/>
      <c r="D19" s="54"/>
      <c r="E19" s="44"/>
      <c r="F19" s="44"/>
      <c r="G19" s="6"/>
      <c r="H19" s="6"/>
      <c r="I19" s="6"/>
      <c r="J19" s="6"/>
      <c r="K19" s="6"/>
    </row>
    <row r="20" customFormat="1" spans="2:11">
      <c r="B20" s="52"/>
      <c r="C20" s="53"/>
      <c r="D20" s="54"/>
      <c r="E20" s="44"/>
      <c r="F20" s="44"/>
      <c r="G20" s="6"/>
      <c r="H20" s="6"/>
      <c r="I20" s="6"/>
      <c r="J20" s="6"/>
      <c r="K20" s="6"/>
    </row>
    <row r="21" customFormat="1" spans="2:11">
      <c r="B21" s="52"/>
      <c r="C21" s="53"/>
      <c r="D21" s="54"/>
      <c r="E21" s="44"/>
      <c r="F21" s="44"/>
      <c r="G21" s="6"/>
      <c r="H21" s="6"/>
      <c r="I21" s="6"/>
      <c r="J21" s="6"/>
      <c r="K21" s="6"/>
    </row>
    <row r="22" customFormat="1" spans="2:11">
      <c r="B22" s="42"/>
      <c r="C22" s="43"/>
      <c r="D22" s="42"/>
      <c r="E22" s="44"/>
      <c r="F22" s="44"/>
      <c r="G22" s="6"/>
      <c r="H22" s="6"/>
      <c r="I22" s="6"/>
      <c r="J22" s="6"/>
      <c r="K22" s="6"/>
    </row>
    <row r="23" s="37" customFormat="1" spans="2:11">
      <c r="B23" s="45" t="s">
        <v>61</v>
      </c>
      <c r="C23" s="46"/>
      <c r="D23" s="46"/>
      <c r="E23" s="47"/>
      <c r="F23" s="47"/>
      <c r="G23" s="48"/>
      <c r="H23" s="48"/>
      <c r="I23" s="48"/>
      <c r="J23" s="48"/>
      <c r="K23" s="48"/>
    </row>
    <row r="24" customFormat="1" ht="17.25" spans="1:15">
      <c r="A24" s="55"/>
      <c r="B24" s="49" t="s">
        <v>62</v>
      </c>
      <c r="C24" s="49" t="s">
        <v>63</v>
      </c>
      <c r="D24" s="49" t="s">
        <v>64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customFormat="1" spans="1:15">
      <c r="A25" s="55"/>
      <c r="B25" s="56" t="s">
        <v>65</v>
      </c>
      <c r="C25" s="57"/>
      <c r="D25" s="57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customFormat="1" spans="1:15">
      <c r="A26" s="55"/>
      <c r="B26" s="56" t="s">
        <v>66</v>
      </c>
      <c r="C26" s="57"/>
      <c r="D26" s="57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customFormat="1" ht="33" spans="1:15">
      <c r="A27" s="55"/>
      <c r="B27" s="56" t="s">
        <v>67</v>
      </c>
      <c r="C27" s="57"/>
      <c r="D27" s="57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customFormat="1" spans="1: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="37" customFormat="1" spans="2:11">
      <c r="B29" s="45" t="s">
        <v>68</v>
      </c>
      <c r="C29" s="46"/>
      <c r="D29" s="46"/>
      <c r="E29" s="47"/>
      <c r="F29" s="47"/>
      <c r="G29" s="48"/>
      <c r="H29" s="48"/>
      <c r="I29" s="48"/>
      <c r="J29" s="48"/>
      <c r="K29" s="48"/>
    </row>
    <row r="30" s="37" customFormat="1" ht="17.25" spans="2:11">
      <c r="B30" s="49" t="s">
        <v>62</v>
      </c>
      <c r="C30" s="49" t="s">
        <v>63</v>
      </c>
      <c r="D30" s="49" t="s">
        <v>64</v>
      </c>
      <c r="E30" s="47"/>
      <c r="F30" s="47"/>
      <c r="G30" s="48"/>
      <c r="H30" s="48"/>
      <c r="I30" s="48"/>
      <c r="J30" s="48"/>
      <c r="K30" s="48"/>
    </row>
    <row r="31" s="37" customFormat="1" spans="2:11">
      <c r="B31" s="56" t="s">
        <v>69</v>
      </c>
      <c r="C31" s="57"/>
      <c r="D31" s="57"/>
      <c r="E31" s="47"/>
      <c r="F31" s="47"/>
      <c r="G31" s="48"/>
      <c r="H31" s="48"/>
      <c r="I31" s="48"/>
      <c r="J31" s="48"/>
      <c r="K31" s="48"/>
    </row>
    <row r="32" s="37" customFormat="1" spans="2:11">
      <c r="B32" s="56" t="s">
        <v>70</v>
      </c>
      <c r="C32" s="57"/>
      <c r="D32" s="58" t="s">
        <v>71</v>
      </c>
      <c r="E32" s="47"/>
      <c r="F32" s="47"/>
      <c r="G32" s="48"/>
      <c r="H32" s="48"/>
      <c r="I32" s="48"/>
      <c r="J32" s="48"/>
      <c r="K32" s="48"/>
    </row>
    <row r="33" s="37" customFormat="1" spans="2:11">
      <c r="B33" s="56" t="s">
        <v>72</v>
      </c>
      <c r="C33" s="57"/>
      <c r="D33" s="58" t="s">
        <v>73</v>
      </c>
      <c r="E33" s="47"/>
      <c r="F33" s="47"/>
      <c r="G33" s="48"/>
      <c r="H33" s="48"/>
      <c r="I33" s="48"/>
      <c r="J33" s="48"/>
      <c r="K33" s="48"/>
    </row>
    <row r="34" s="37" customFormat="1" spans="2:11">
      <c r="B34" s="56" t="s">
        <v>74</v>
      </c>
      <c r="C34" s="57"/>
      <c r="D34" s="57"/>
      <c r="E34" s="47"/>
      <c r="F34" s="47"/>
      <c r="G34" s="48"/>
      <c r="H34" s="48"/>
      <c r="I34" s="48"/>
      <c r="J34" s="48"/>
      <c r="K34" s="48"/>
    </row>
    <row r="35" s="37" customFormat="1" spans="2:11">
      <c r="B35" s="45"/>
      <c r="C35" s="46"/>
      <c r="D35" s="46"/>
      <c r="E35" s="47"/>
      <c r="F35" s="47"/>
      <c r="G35" s="48"/>
      <c r="H35" s="48"/>
      <c r="I35" s="48"/>
      <c r="J35" s="48"/>
      <c r="K35" s="48"/>
    </row>
    <row r="36" customFormat="1" spans="1: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customFormat="1" spans="1: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customFormat="1" ht="24.75" spans="2:11">
      <c r="B38" s="59" t="s">
        <v>75</v>
      </c>
      <c r="C38" s="59"/>
      <c r="D38" s="59"/>
      <c r="E38" s="59"/>
      <c r="F38" s="59"/>
      <c r="G38" s="6"/>
      <c r="H38" s="6"/>
      <c r="I38" s="6"/>
      <c r="J38" s="6"/>
      <c r="K38" s="6"/>
    </row>
    <row r="39" s="39" customFormat="1" ht="17.25" spans="2:10">
      <c r="B39" s="49" t="s">
        <v>76</v>
      </c>
      <c r="C39" s="49" t="s">
        <v>77</v>
      </c>
      <c r="D39" s="49" t="s">
        <v>26</v>
      </c>
      <c r="E39" s="49" t="s">
        <v>78</v>
      </c>
      <c r="F39" s="49" t="s">
        <v>79</v>
      </c>
      <c r="G39" s="49" t="s">
        <v>80</v>
      </c>
      <c r="H39" s="49" t="s">
        <v>81</v>
      </c>
      <c r="I39" s="49" t="s">
        <v>82</v>
      </c>
      <c r="J39" s="49" t="s">
        <v>83</v>
      </c>
    </row>
    <row r="40" s="39" customFormat="1" spans="2:10">
      <c r="B40" s="60"/>
      <c r="C40" s="61"/>
      <c r="D40" s="62"/>
      <c r="E40" s="63"/>
      <c r="F40" s="64" t="s">
        <v>84</v>
      </c>
      <c r="G40" s="64"/>
      <c r="H40" s="65"/>
      <c r="I40" s="64"/>
      <c r="J40" s="64"/>
    </row>
    <row r="41" s="39" customFormat="1" spans="2:10">
      <c r="B41" s="60"/>
      <c r="C41" s="61"/>
      <c r="D41" s="62"/>
      <c r="E41" s="63"/>
      <c r="F41" s="64"/>
      <c r="G41" s="64"/>
      <c r="H41" s="65"/>
      <c r="I41" s="64"/>
      <c r="J41" s="64"/>
    </row>
    <row r="45" customFormat="1" ht="24.75" spans="2:11">
      <c r="B45" s="59" t="s">
        <v>85</v>
      </c>
      <c r="C45" s="59"/>
      <c r="D45" s="59"/>
      <c r="E45" s="59"/>
      <c r="F45" s="59"/>
      <c r="G45" s="6"/>
      <c r="H45" s="6"/>
      <c r="I45" s="6"/>
      <c r="J45" s="6"/>
      <c r="K45" s="6"/>
    </row>
    <row r="46" s="37" customFormat="1" ht="17.25" spans="2:11">
      <c r="B46" s="45" t="s">
        <v>86</v>
      </c>
      <c r="C46" s="46"/>
      <c r="D46" s="46"/>
      <c r="E46" s="47"/>
      <c r="F46" s="47"/>
      <c r="G46" s="48"/>
      <c r="H46" s="48"/>
      <c r="I46" s="48"/>
      <c r="J46" s="48"/>
      <c r="K46" s="48"/>
    </row>
    <row r="47" s="40" customFormat="1" spans="2:9">
      <c r="B47" s="66" t="s">
        <v>26</v>
      </c>
      <c r="C47" s="67" t="s">
        <v>87</v>
      </c>
      <c r="D47" s="67"/>
      <c r="E47" s="67"/>
      <c r="F47" s="67" t="s">
        <v>88</v>
      </c>
      <c r="G47" s="67"/>
      <c r="H47" s="67"/>
      <c r="I47" s="73"/>
    </row>
    <row r="48" s="40" customFormat="1" spans="2:9">
      <c r="B48" s="68" t="s">
        <v>28</v>
      </c>
      <c r="C48" s="69" t="s">
        <v>89</v>
      </c>
      <c r="D48" s="69"/>
      <c r="E48" s="69"/>
      <c r="F48" s="70" t="s">
        <v>90</v>
      </c>
      <c r="G48" s="70"/>
      <c r="H48" s="70"/>
      <c r="I48" s="74"/>
    </row>
    <row r="49" s="40" customFormat="1" spans="2:9">
      <c r="B49" s="68"/>
      <c r="C49" s="69"/>
      <c r="D49" s="69"/>
      <c r="E49" s="69"/>
      <c r="F49" s="70" t="s">
        <v>91</v>
      </c>
      <c r="G49" s="70"/>
      <c r="H49" s="70"/>
      <c r="I49" s="74"/>
    </row>
    <row r="50" s="40" customFormat="1" spans="2:9">
      <c r="B50" s="68"/>
      <c r="C50" s="69"/>
      <c r="D50" s="69"/>
      <c r="E50" s="69"/>
      <c r="F50" s="70" t="s">
        <v>92</v>
      </c>
      <c r="G50" s="70"/>
      <c r="H50" s="70"/>
      <c r="I50" s="74"/>
    </row>
    <row r="51" s="40" customFormat="1" spans="2:9">
      <c r="B51" s="68"/>
      <c r="C51" s="69"/>
      <c r="D51" s="69"/>
      <c r="E51" s="69"/>
      <c r="F51" s="70" t="s">
        <v>93</v>
      </c>
      <c r="G51" s="70"/>
      <c r="H51" s="70"/>
      <c r="I51" s="74"/>
    </row>
    <row r="52" s="40" customFormat="1" spans="2:9">
      <c r="B52" s="68"/>
      <c r="C52" s="69"/>
      <c r="D52" s="69"/>
      <c r="E52" s="69"/>
      <c r="F52" s="70" t="s">
        <v>94</v>
      </c>
      <c r="G52" s="70"/>
      <c r="H52" s="70"/>
      <c r="I52" s="74"/>
    </row>
    <row r="53" s="40" customFormat="1" spans="2:9">
      <c r="B53" s="68"/>
      <c r="C53" s="69"/>
      <c r="D53" s="69"/>
      <c r="E53" s="69"/>
      <c r="F53" s="70" t="s">
        <v>95</v>
      </c>
      <c r="G53" s="70"/>
      <c r="H53" s="70"/>
      <c r="I53" s="74"/>
    </row>
    <row r="54" s="40" customFormat="1" spans="2:9">
      <c r="B54" s="68"/>
      <c r="C54" s="69"/>
      <c r="D54" s="69"/>
      <c r="E54" s="69"/>
      <c r="F54" s="70" t="s">
        <v>96</v>
      </c>
      <c r="G54" s="70"/>
      <c r="H54" s="70"/>
      <c r="I54" s="74"/>
    </row>
    <row r="55" s="40" customFormat="1" spans="2:9">
      <c r="B55" s="68"/>
      <c r="C55" s="69"/>
      <c r="D55" s="69"/>
      <c r="E55" s="69"/>
      <c r="F55" s="70" t="s">
        <v>97</v>
      </c>
      <c r="G55" s="70"/>
      <c r="H55" s="70"/>
      <c r="I55" s="74"/>
    </row>
    <row r="56" s="40" customFormat="1" spans="2:9">
      <c r="B56" s="68" t="s">
        <v>29</v>
      </c>
      <c r="C56" s="69" t="s">
        <v>98</v>
      </c>
      <c r="D56" s="69"/>
      <c r="E56" s="69"/>
      <c r="F56" s="71" t="s">
        <v>99</v>
      </c>
      <c r="G56" s="71"/>
      <c r="H56" s="71"/>
      <c r="I56" s="75"/>
    </row>
    <row r="57" s="40" customFormat="1" spans="2:9">
      <c r="B57" s="68"/>
      <c r="C57" s="69"/>
      <c r="D57" s="69"/>
      <c r="E57" s="69"/>
      <c r="F57" s="71" t="s">
        <v>100</v>
      </c>
      <c r="G57" s="71"/>
      <c r="H57" s="71"/>
      <c r="I57" s="75"/>
    </row>
    <row r="58" s="40" customFormat="1" spans="2:9">
      <c r="B58" s="68"/>
      <c r="C58" s="69"/>
      <c r="D58" s="69"/>
      <c r="E58" s="69"/>
      <c r="F58" s="71" t="s">
        <v>101</v>
      </c>
      <c r="G58" s="71"/>
      <c r="H58" s="71"/>
      <c r="I58" s="75"/>
    </row>
    <row r="59" s="40" customFormat="1" spans="2:9">
      <c r="B59" s="68"/>
      <c r="C59" s="69"/>
      <c r="D59" s="69"/>
      <c r="E59" s="69"/>
      <c r="F59" s="72" t="s">
        <v>102</v>
      </c>
      <c r="G59" s="72"/>
      <c r="H59" s="72"/>
      <c r="I59" s="76"/>
    </row>
    <row r="60" s="40" customFormat="1" spans="2:9">
      <c r="B60" s="68"/>
      <c r="C60" s="69"/>
      <c r="D60" s="69"/>
      <c r="E60" s="69"/>
      <c r="F60" s="72" t="s">
        <v>103</v>
      </c>
      <c r="G60" s="72"/>
      <c r="H60" s="72"/>
      <c r="I60" s="76"/>
    </row>
    <row r="61" s="40" customFormat="1" spans="2:9">
      <c r="B61" s="68"/>
      <c r="C61" s="69"/>
      <c r="D61" s="69"/>
      <c r="E61" s="69"/>
      <c r="F61" s="72" t="s">
        <v>104</v>
      </c>
      <c r="G61" s="72"/>
      <c r="H61" s="72"/>
      <c r="I61" s="76"/>
    </row>
    <row r="62" s="40" customFormat="1" spans="2:9">
      <c r="B62" s="68" t="s">
        <v>30</v>
      </c>
      <c r="C62" s="69" t="s">
        <v>105</v>
      </c>
      <c r="D62" s="69"/>
      <c r="E62" s="69"/>
      <c r="F62" s="72" t="s">
        <v>106</v>
      </c>
      <c r="G62" s="72"/>
      <c r="H62" s="72"/>
      <c r="I62" s="76"/>
    </row>
    <row r="63" s="40" customFormat="1" spans="2:9">
      <c r="B63" s="68"/>
      <c r="C63" s="69"/>
      <c r="D63" s="69"/>
      <c r="E63" s="69"/>
      <c r="F63" s="72" t="s">
        <v>107</v>
      </c>
      <c r="G63" s="72"/>
      <c r="H63" s="72"/>
      <c r="I63" s="76"/>
    </row>
    <row r="64" s="40" customFormat="1" spans="2:9">
      <c r="B64" s="68"/>
      <c r="C64" s="69"/>
      <c r="D64" s="69"/>
      <c r="E64" s="69"/>
      <c r="F64" s="72" t="s">
        <v>108</v>
      </c>
      <c r="G64" s="72"/>
      <c r="H64" s="72"/>
      <c r="I64" s="76"/>
    </row>
    <row r="65" s="40" customFormat="1" spans="2:9">
      <c r="B65" s="68"/>
      <c r="C65" s="69"/>
      <c r="D65" s="69"/>
      <c r="E65" s="69"/>
      <c r="F65" s="72" t="s">
        <v>109</v>
      </c>
      <c r="G65" s="72"/>
      <c r="H65" s="72"/>
      <c r="I65" s="76"/>
    </row>
    <row r="66" s="40" customFormat="1" spans="2:9">
      <c r="B66" s="68"/>
      <c r="C66" s="69"/>
      <c r="D66" s="69"/>
      <c r="E66" s="69"/>
      <c r="F66" s="72" t="s">
        <v>110</v>
      </c>
      <c r="G66" s="72"/>
      <c r="H66" s="72"/>
      <c r="I66" s="76"/>
    </row>
    <row r="67" s="40" customFormat="1" spans="2:9">
      <c r="B67" s="68"/>
      <c r="C67" s="69"/>
      <c r="D67" s="69"/>
      <c r="E67" s="69"/>
      <c r="F67" s="72" t="s">
        <v>111</v>
      </c>
      <c r="G67" s="72"/>
      <c r="H67" s="72"/>
      <c r="I67" s="76"/>
    </row>
    <row r="68" s="40" customFormat="1" spans="2:9">
      <c r="B68" s="68"/>
      <c r="C68" s="69"/>
      <c r="D68" s="69"/>
      <c r="E68" s="69"/>
      <c r="F68" s="72" t="s">
        <v>112</v>
      </c>
      <c r="G68" s="72"/>
      <c r="H68" s="72"/>
      <c r="I68" s="76"/>
    </row>
    <row r="69" s="40" customFormat="1" spans="2:9">
      <c r="B69" s="68" t="s">
        <v>31</v>
      </c>
      <c r="C69" s="69" t="s">
        <v>113</v>
      </c>
      <c r="D69" s="69"/>
      <c r="E69" s="69"/>
      <c r="F69" s="72" t="s">
        <v>114</v>
      </c>
      <c r="G69" s="72"/>
      <c r="H69" s="72"/>
      <c r="I69" s="76"/>
    </row>
    <row r="70" s="40" customFormat="1" spans="2:9">
      <c r="B70" s="68"/>
      <c r="C70" s="69"/>
      <c r="D70" s="69"/>
      <c r="E70" s="69"/>
      <c r="F70" s="72" t="s">
        <v>115</v>
      </c>
      <c r="G70" s="72"/>
      <c r="H70" s="72"/>
      <c r="I70" s="76"/>
    </row>
    <row r="71" s="40" customFormat="1" spans="2:9">
      <c r="B71" s="68"/>
      <c r="C71" s="69"/>
      <c r="D71" s="69"/>
      <c r="E71" s="69"/>
      <c r="F71" s="72" t="s">
        <v>116</v>
      </c>
      <c r="G71" s="72"/>
      <c r="H71" s="72"/>
      <c r="I71" s="76"/>
    </row>
    <row r="72" s="40" customFormat="1" spans="2:9">
      <c r="B72" s="68"/>
      <c r="C72" s="69"/>
      <c r="D72" s="69"/>
      <c r="E72" s="69"/>
      <c r="F72" s="72" t="s">
        <v>117</v>
      </c>
      <c r="G72" s="72"/>
      <c r="H72" s="72"/>
      <c r="I72" s="76"/>
    </row>
    <row r="73" s="40" customFormat="1" ht="17.25" spans="2:9">
      <c r="B73" s="77"/>
      <c r="C73" s="78"/>
      <c r="D73" s="78"/>
      <c r="E73" s="78"/>
      <c r="F73" s="79" t="s">
        <v>118</v>
      </c>
      <c r="G73" s="79"/>
      <c r="H73" s="79"/>
      <c r="I73" s="86"/>
    </row>
    <row r="74" s="40" customFormat="1" spans="2:9">
      <c r="B74" s="80"/>
      <c r="C74" s="80"/>
      <c r="D74" s="80"/>
      <c r="E74" s="81"/>
      <c r="F74" s="81"/>
      <c r="G74" s="82"/>
      <c r="H74" s="82"/>
      <c r="I74" s="87"/>
    </row>
    <row r="75" s="37" customFormat="1" spans="2:11">
      <c r="B75" s="45" t="s">
        <v>119</v>
      </c>
      <c r="C75" s="46"/>
      <c r="D75" s="46"/>
      <c r="E75" s="47"/>
      <c r="F75" s="47"/>
      <c r="G75" s="48"/>
      <c r="H75" s="48"/>
      <c r="I75" s="48"/>
      <c r="J75" s="48"/>
      <c r="K75" s="48"/>
    </row>
    <row r="76" s="41" customFormat="1" ht="17.25" spans="2:6">
      <c r="B76" s="49" t="s">
        <v>78</v>
      </c>
      <c r="C76" s="49"/>
      <c r="D76" s="49" t="s">
        <v>64</v>
      </c>
      <c r="E76" s="49"/>
      <c r="F76" s="49"/>
    </row>
    <row r="77" s="41" customFormat="1" spans="2:6">
      <c r="B77" s="83" t="s">
        <v>120</v>
      </c>
      <c r="C77" s="83"/>
      <c r="D77" s="69" t="s">
        <v>121</v>
      </c>
      <c r="E77" s="84"/>
      <c r="F77" s="84"/>
    </row>
    <row r="78" s="41" customFormat="1" spans="2:6">
      <c r="B78" s="83" t="s">
        <v>122</v>
      </c>
      <c r="C78" s="83"/>
      <c r="D78" s="69" t="s">
        <v>123</v>
      </c>
      <c r="E78" s="84"/>
      <c r="F78" s="84"/>
    </row>
    <row r="79" s="41" customFormat="1" spans="2:6">
      <c r="B79" s="83" t="s">
        <v>124</v>
      </c>
      <c r="C79" s="83"/>
      <c r="D79" s="69" t="s">
        <v>125</v>
      </c>
      <c r="E79" s="84"/>
      <c r="F79" s="84"/>
    </row>
    <row r="80" s="41" customFormat="1" spans="2:6">
      <c r="B80" s="83" t="s">
        <v>126</v>
      </c>
      <c r="C80" s="83"/>
      <c r="D80" s="69" t="s">
        <v>127</v>
      </c>
      <c r="E80" s="84"/>
      <c r="F80" s="84"/>
    </row>
    <row r="81" s="40" customFormat="1" spans="2:4">
      <c r="B81" s="85"/>
      <c r="C81" s="85"/>
      <c r="D81" s="85"/>
    </row>
  </sheetData>
  <mergeCells count="50">
    <mergeCell ref="B2:D2"/>
    <mergeCell ref="B38:F38"/>
    <mergeCell ref="B45:F45"/>
    <mergeCell ref="C47:E47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B76:C76"/>
    <mergeCell ref="D76:F76"/>
    <mergeCell ref="B77:C77"/>
    <mergeCell ref="D77:F77"/>
    <mergeCell ref="B78:C78"/>
    <mergeCell ref="D78:F78"/>
    <mergeCell ref="B79:C79"/>
    <mergeCell ref="D79:F79"/>
    <mergeCell ref="B80:C80"/>
    <mergeCell ref="D80:F80"/>
    <mergeCell ref="B48:B55"/>
    <mergeCell ref="B56:B61"/>
    <mergeCell ref="B62:B68"/>
    <mergeCell ref="B69:B73"/>
    <mergeCell ref="J40:J41"/>
    <mergeCell ref="C48:E55"/>
    <mergeCell ref="C56:E61"/>
    <mergeCell ref="C62:E68"/>
    <mergeCell ref="C69:E73"/>
  </mergeCells>
  <dataValidations count="5">
    <dataValidation type="list" allowBlank="1" showInputMessage="1" showErrorMessage="1" sqref="C31">
      <formula1>"通过,未通过"</formula1>
    </dataValidation>
    <dataValidation type="list" allowBlank="1" showInputMessage="1" showErrorMessage="1" sqref="C25 C33 C26:C27">
      <formula1>"是,否"</formula1>
    </dataValidation>
    <dataValidation type="list" allowBlank="1" showInputMessage="1" showErrorMessage="1" sqref="C34">
      <formula1>"达成,未达成"</formula1>
    </dataValidation>
    <dataValidation type="list" allowBlank="1" showInputMessage="1" showErrorMessage="1" sqref="E40 E41">
      <formula1>"极少发生,很少发生,经常发生,一定发生"</formula1>
    </dataValidation>
    <dataValidation type="list" allowBlank="1" showInputMessage="1" showErrorMessage="1" sqref="D40:D41">
      <formula1>"致命,严重,一般,轻微"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E4:F4"/>
    </sheetView>
  </sheetViews>
  <sheetFormatPr defaultColWidth="9" defaultRowHeight="13.5" outlineLevelRow="3" outlineLevelCol="3"/>
  <cols>
    <col min="3" max="3" width="22.45" customWidth="1"/>
  </cols>
  <sheetData>
    <row r="1" spans="1:4">
      <c r="A1" t="s">
        <v>28</v>
      </c>
      <c r="C1" s="33" t="s">
        <v>120</v>
      </c>
      <c r="D1" s="34"/>
    </row>
    <row r="2" spans="1:4">
      <c r="A2" t="s">
        <v>29</v>
      </c>
      <c r="C2" s="33" t="s">
        <v>122</v>
      </c>
      <c r="D2" s="34"/>
    </row>
    <row r="3" spans="1:4">
      <c r="A3" t="s">
        <v>30</v>
      </c>
      <c r="C3" s="33" t="s">
        <v>124</v>
      </c>
      <c r="D3" s="34"/>
    </row>
    <row r="4" ht="14.25" spans="1:4">
      <c r="A4" t="s">
        <v>31</v>
      </c>
      <c r="C4" s="35" t="s">
        <v>126</v>
      </c>
      <c r="D4" s="36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FD27"/>
  <sheetViews>
    <sheetView showGridLines="0" tabSelected="1" workbookViewId="0">
      <selection activeCell="A1" sqref="A1"/>
    </sheetView>
  </sheetViews>
  <sheetFormatPr defaultColWidth="5.5" defaultRowHeight="12"/>
  <cols>
    <col min="1" max="1" width="5.5" style="2" customWidth="1"/>
    <col min="2" max="2" width="16.25" style="3" customWidth="1"/>
    <col min="3" max="3" width="13.625" style="3" customWidth="1"/>
    <col min="4" max="5" width="7.875" style="3" customWidth="1"/>
    <col min="6" max="6" width="29.875" style="3" customWidth="1"/>
    <col min="7" max="16384" width="5.5" style="3" customWidth="1"/>
  </cols>
  <sheetData>
    <row r="2" customFormat="1" ht="24.75" spans="2:11">
      <c r="B2" s="4" t="s">
        <v>128</v>
      </c>
      <c r="C2" s="4"/>
      <c r="D2" s="4"/>
      <c r="E2" s="5"/>
      <c r="F2" s="5"/>
      <c r="G2" s="6"/>
      <c r="H2" s="6"/>
      <c r="I2" s="6"/>
      <c r="J2" s="6"/>
      <c r="K2" s="6"/>
    </row>
    <row r="3" s="1" customFormat="1" ht="33" spans="2:16384">
      <c r="B3" s="7" t="s">
        <v>129</v>
      </c>
      <c r="C3" s="7" t="s">
        <v>130</v>
      </c>
      <c r="D3" s="8" t="s">
        <v>131</v>
      </c>
      <c r="E3" s="8" t="s">
        <v>132</v>
      </c>
      <c r="F3" s="9" t="s">
        <v>133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XFD3"/>
    </row>
    <row r="4" s="1" customFormat="1" ht="49.5" spans="2:16384">
      <c r="B4" s="11" t="s">
        <v>134</v>
      </c>
      <c r="C4" s="12">
        <v>0.97</v>
      </c>
      <c r="D4" s="13">
        <v>0.858</v>
      </c>
      <c r="E4" s="14" t="s">
        <v>135</v>
      </c>
      <c r="F4" s="15" t="s">
        <v>136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XFD4"/>
    </row>
    <row r="5" s="1" customFormat="1" ht="16.5" spans="2:16384">
      <c r="B5" s="11" t="s">
        <v>137</v>
      </c>
      <c r="C5" s="16">
        <v>3</v>
      </c>
      <c r="D5" s="17">
        <v>1.8</v>
      </c>
      <c r="E5" s="14" t="s">
        <v>138</v>
      </c>
      <c r="F5" s="1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XFD5"/>
    </row>
    <row r="6" s="1" customFormat="1" ht="16.5" spans="2:16384">
      <c r="B6" s="11" t="s">
        <v>139</v>
      </c>
      <c r="C6" s="182" t="s">
        <v>140</v>
      </c>
      <c r="D6" s="17">
        <v>47625</v>
      </c>
      <c r="E6" s="14" t="s">
        <v>141</v>
      </c>
      <c r="F6" s="18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XFD6"/>
    </row>
    <row r="7" s="1" customFormat="1" ht="16.5" spans="2:16384">
      <c r="B7" s="19" t="s">
        <v>142</v>
      </c>
      <c r="C7" s="20" t="s">
        <v>143</v>
      </c>
      <c r="D7" s="21">
        <v>0.01</v>
      </c>
      <c r="E7" s="14" t="s">
        <v>138</v>
      </c>
      <c r="F7" s="18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XFD7"/>
    </row>
    <row r="8" s="1" customFormat="1" ht="49.5" spans="2:16384">
      <c r="B8" s="19" t="s">
        <v>144</v>
      </c>
      <c r="C8" s="20" t="s">
        <v>145</v>
      </c>
      <c r="D8" s="22" t="s">
        <v>146</v>
      </c>
      <c r="E8" s="14" t="s">
        <v>138</v>
      </c>
      <c r="F8" s="1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XFD8"/>
    </row>
    <row r="9" s="1" customFormat="1" ht="33" spans="2:16384">
      <c r="B9" s="19" t="s">
        <v>147</v>
      </c>
      <c r="C9" s="20">
        <v>0</v>
      </c>
      <c r="D9" s="20">
        <v>0</v>
      </c>
      <c r="E9" s="14" t="s">
        <v>138</v>
      </c>
      <c r="F9" s="22" t="s">
        <v>148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XFD9"/>
    </row>
    <row r="10" s="1" customFormat="1" ht="16.5" spans="2:16384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XFD10"/>
    </row>
    <row r="11" s="1" customFormat="1" ht="16.5" spans="2:16384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XFD11"/>
    </row>
    <row r="12" customFormat="1" ht="24.75" spans="2:11">
      <c r="B12" s="4" t="s">
        <v>149</v>
      </c>
      <c r="C12" s="4"/>
      <c r="D12" s="4"/>
      <c r="E12" s="5"/>
      <c r="F12" s="5"/>
      <c r="G12" s="6"/>
      <c r="H12" s="6"/>
      <c r="I12" s="6"/>
      <c r="J12" s="6"/>
      <c r="K12" s="6"/>
    </row>
    <row r="13" s="1" customFormat="1" ht="16.5" spans="2:16384">
      <c r="B13" s="23" t="s">
        <v>150</v>
      </c>
      <c r="C13" s="23"/>
      <c r="D13" s="24" t="s">
        <v>151</v>
      </c>
      <c r="E13" s="24" t="s">
        <v>152</v>
      </c>
      <c r="F13" s="24" t="s">
        <v>153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XFD13"/>
    </row>
    <row r="14" s="1" customFormat="1" ht="16.5" spans="2:16384">
      <c r="B14" s="23" t="s">
        <v>154</v>
      </c>
      <c r="C14" s="23"/>
      <c r="D14" s="25">
        <v>10</v>
      </c>
      <c r="E14" s="25">
        <v>10</v>
      </c>
      <c r="F14" s="26">
        <f t="shared" ref="F14:F17" si="0">IFERROR(D14/$D$85,0)</f>
        <v>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XFD14"/>
    </row>
    <row r="15" s="1" customFormat="1" ht="16.5" spans="2:16384">
      <c r="B15" s="23" t="s">
        <v>155</v>
      </c>
      <c r="C15" s="23"/>
      <c r="D15" s="25">
        <v>10</v>
      </c>
      <c r="E15" s="25">
        <v>10</v>
      </c>
      <c r="F15" s="26">
        <f t="shared" si="0"/>
        <v>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XFD15"/>
    </row>
    <row r="16" s="1" customFormat="1" ht="16.5" spans="2:16384">
      <c r="B16" s="23" t="s">
        <v>156</v>
      </c>
      <c r="C16" s="23"/>
      <c r="D16" s="25">
        <v>10</v>
      </c>
      <c r="E16" s="25">
        <v>10</v>
      </c>
      <c r="F16" s="26">
        <f t="shared" si="0"/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XFD16"/>
    </row>
    <row r="17" s="1" customFormat="1" ht="16.5" spans="2:16384">
      <c r="B17" s="23" t="s">
        <v>157</v>
      </c>
      <c r="C17" s="23"/>
      <c r="D17" s="25">
        <v>30</v>
      </c>
      <c r="E17" s="25">
        <v>30</v>
      </c>
      <c r="F17" s="26">
        <f t="shared" si="0"/>
        <v>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XFD17"/>
    </row>
    <row r="18" s="1" customFormat="1" ht="16.5" spans="2:16384">
      <c r="B18" s="27" t="s">
        <v>158</v>
      </c>
      <c r="C18" s="28" t="s">
        <v>159</v>
      </c>
      <c r="D18" s="25">
        <v>10</v>
      </c>
      <c r="E18" s="25">
        <v>10</v>
      </c>
      <c r="F18" s="26">
        <f t="shared" ref="F18:F21" si="1">IFERROR(D18/$D$82,0)</f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XFD18"/>
    </row>
    <row r="19" s="1" customFormat="1" ht="16.5" spans="2:16384">
      <c r="B19" s="29"/>
      <c r="C19" s="28" t="s">
        <v>160</v>
      </c>
      <c r="D19" s="25">
        <v>15</v>
      </c>
      <c r="E19" s="25">
        <v>12</v>
      </c>
      <c r="F19" s="26">
        <f t="shared" si="1"/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XFD19"/>
    </row>
    <row r="20" s="1" customFormat="1" ht="16.5" spans="2:16384">
      <c r="B20" s="29"/>
      <c r="C20" s="28" t="s">
        <v>161</v>
      </c>
      <c r="D20" s="25">
        <v>22</v>
      </c>
      <c r="E20" s="25">
        <v>28</v>
      </c>
      <c r="F20" s="26">
        <f t="shared" si="1"/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XFD20"/>
    </row>
    <row r="21" s="1" customFormat="1" ht="16.5" spans="2:16384">
      <c r="B21" s="30"/>
      <c r="C21" s="28" t="s">
        <v>162</v>
      </c>
      <c r="D21" s="25">
        <v>20</v>
      </c>
      <c r="E21" s="25">
        <v>22</v>
      </c>
      <c r="F21" s="26">
        <f t="shared" si="1"/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XFD21"/>
    </row>
    <row r="22" s="1" customFormat="1" ht="16.5" spans="2:16384">
      <c r="B22" s="31" t="s">
        <v>163</v>
      </c>
      <c r="C22" s="31"/>
      <c r="D22" s="32">
        <f>SUM(D18:D21)</f>
        <v>67</v>
      </c>
      <c r="E22" s="32">
        <f>SUM(E18:E21)</f>
        <v>72</v>
      </c>
      <c r="F22" s="26">
        <f t="shared" ref="F22:F24" si="2">IFERROR(D22/$D$85,0)</f>
        <v>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XFD22"/>
    </row>
    <row r="23" s="1" customFormat="1" ht="16.5" spans="2:16384">
      <c r="B23" s="23" t="s">
        <v>164</v>
      </c>
      <c r="C23" s="23"/>
      <c r="D23" s="25">
        <v>5</v>
      </c>
      <c r="E23" s="25">
        <v>5</v>
      </c>
      <c r="F23" s="26">
        <f t="shared" si="2"/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XFD23"/>
    </row>
    <row r="24" s="1" customFormat="1" ht="16.5" spans="2:16384">
      <c r="B24" s="23" t="s">
        <v>165</v>
      </c>
      <c r="C24" s="23"/>
      <c r="D24" s="25">
        <v>5</v>
      </c>
      <c r="E24" s="25">
        <v>5</v>
      </c>
      <c r="F24" s="26">
        <f t="shared" si="2"/>
        <v>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XFD24"/>
    </row>
    <row r="25" s="1" customFormat="1" ht="16.5" spans="2:16384">
      <c r="B25" s="23" t="s">
        <v>166</v>
      </c>
      <c r="C25" s="23"/>
      <c r="D25" s="32">
        <f>SUM(D14:D21,D23:D24)</f>
        <v>137</v>
      </c>
      <c r="E25" s="32">
        <f>SUM(E14:E21,E23:E24)</f>
        <v>142</v>
      </c>
      <c r="F25" s="26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XFD25"/>
    </row>
    <row r="26" s="1" customFormat="1" ht="16.5" spans="2:16384">
      <c r="B26" s="23" t="s">
        <v>167</v>
      </c>
      <c r="C26" s="23"/>
      <c r="D26" s="26">
        <f>IF(AND(D22&gt;0,E22&lt;&gt;""),(E22-D22)/D22,"")</f>
        <v>0.0746268656716418</v>
      </c>
      <c r="E26" s="24" t="s">
        <v>168</v>
      </c>
      <c r="F26" s="26" t="str">
        <f>IF(ABS(D26)&lt;=10%,"〇",IF(ABS(D26)&lt;=20%,"△","X"))</f>
        <v>〇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XFD26"/>
    </row>
    <row r="27" s="1" customFormat="1" ht="16.5" spans="2:16384">
      <c r="B27" s="23" t="s">
        <v>169</v>
      </c>
      <c r="C27" s="23"/>
      <c r="D27" s="26">
        <f>IF(AND(D25&gt;0,E25&lt;&gt;""),(E25-D25)/D25,"")</f>
        <v>0.0364963503649635</v>
      </c>
      <c r="E27" s="24" t="s">
        <v>168</v>
      </c>
      <c r="F27" s="26" t="str">
        <f>IF(ABS(D27)&lt;=10%,"〇",IF(ABS(D27)&lt;=20%,"△","X"))</f>
        <v>〇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XFD27"/>
    </row>
  </sheetData>
  <mergeCells count="14">
    <mergeCell ref="B2:D2"/>
    <mergeCell ref="B12:D12"/>
    <mergeCell ref="B13:C13"/>
    <mergeCell ref="B14:C14"/>
    <mergeCell ref="B15:C15"/>
    <mergeCell ref="B16:C16"/>
    <mergeCell ref="B17:C17"/>
    <mergeCell ref="B22:C22"/>
    <mergeCell ref="B23:C23"/>
    <mergeCell ref="B24:C24"/>
    <mergeCell ref="B25:C25"/>
    <mergeCell ref="B26:C26"/>
    <mergeCell ref="B27:C27"/>
    <mergeCell ref="B18:B21"/>
  </mergeCells>
  <dataValidations count="1">
    <dataValidation type="list" allowBlank="1" showInputMessage="1" showErrorMessage="1" sqref="E4:E9">
      <formula1>"达成,未达成,暂不判断"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修改控制</vt:lpstr>
      <vt:lpstr>缺陷统计分析</vt:lpstr>
      <vt:lpstr>测试交付清单+遗留问题</vt:lpstr>
      <vt:lpstr>Sheet1</vt:lpstr>
      <vt:lpstr>软件质量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2200007</cp:lastModifiedBy>
  <dcterms:created xsi:type="dcterms:W3CDTF">2006-09-16T00:00:00Z</dcterms:created>
  <dcterms:modified xsi:type="dcterms:W3CDTF">2021-12-23T02:36:34Z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F75D03C1346D461E969DD9FBF29D8635</vt:lpwstr>
  </property>
</Properties>
</file>