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会员权益制度" sheetId="2" r:id="rId1"/>
    <sheet name="风控模型" sheetId="4" r:id="rId2"/>
  </sheets>
  <calcPr calcId="124519"/>
</workbook>
</file>

<file path=xl/calcChain.xml><?xml version="1.0" encoding="utf-8"?>
<calcChain xmlns="http://schemas.openxmlformats.org/spreadsheetml/2006/main">
  <c r="D4" i="4"/>
  <c r="D5"/>
  <c r="D6"/>
  <c r="D7"/>
  <c r="D8"/>
  <c r="D3"/>
  <c r="D9" l="1"/>
</calcChain>
</file>

<file path=xl/sharedStrings.xml><?xml version="1.0" encoding="utf-8"?>
<sst xmlns="http://schemas.openxmlformats.org/spreadsheetml/2006/main" count="72" uniqueCount="63">
  <si>
    <t>会员类型</t>
    <phoneticPr fontId="1" type="noConversion"/>
  </si>
  <si>
    <t>普通会员</t>
    <phoneticPr fontId="1" type="noConversion"/>
  </si>
  <si>
    <t>VIP会员</t>
    <phoneticPr fontId="1" type="noConversion"/>
  </si>
  <si>
    <t>初级节点</t>
    <phoneticPr fontId="1" type="noConversion"/>
  </si>
  <si>
    <t>中级节点</t>
    <phoneticPr fontId="1" type="noConversion"/>
  </si>
  <si>
    <t>高级节点</t>
    <phoneticPr fontId="1" type="noConversion"/>
  </si>
  <si>
    <t>超级节点</t>
    <phoneticPr fontId="1" type="noConversion"/>
  </si>
  <si>
    <t>权益</t>
    <phoneticPr fontId="1" type="noConversion"/>
  </si>
  <si>
    <t>条件</t>
    <phoneticPr fontId="1" type="noConversion"/>
  </si>
  <si>
    <t>年消费额满10w元以上，享受平台年会免费入场券，参与抽奖活动，奖品最低10万起</t>
    <phoneticPr fontId="1" type="noConversion"/>
  </si>
  <si>
    <t>全球唯一，全品牌专柜，一品一店专享服务体验</t>
    <phoneticPr fontId="1" type="noConversion"/>
  </si>
  <si>
    <t>享购VIP会员专区商品购买权益</t>
    <phoneticPr fontId="1" type="noConversion"/>
  </si>
  <si>
    <t>/</t>
    <phoneticPr fontId="1" type="noConversion"/>
  </si>
  <si>
    <t>￥1000/年</t>
    <phoneticPr fontId="1" type="noConversion"/>
  </si>
  <si>
    <t>兑换驿枫珠宝（全国直营店）等值实物黄金</t>
    <phoneticPr fontId="1" type="noConversion"/>
  </si>
  <si>
    <t>服务费用</t>
    <phoneticPr fontId="1" type="noConversion"/>
  </si>
  <si>
    <t>商品流通月度分红</t>
    <phoneticPr fontId="1" type="noConversion"/>
  </si>
  <si>
    <t>级差</t>
    <phoneticPr fontId="1" type="noConversion"/>
  </si>
  <si>
    <t>平级</t>
    <phoneticPr fontId="1" type="noConversion"/>
  </si>
  <si>
    <t>￥3000/年</t>
    <phoneticPr fontId="1" type="noConversion"/>
  </si>
  <si>
    <t>￥10000/年</t>
    <phoneticPr fontId="1" type="noConversion"/>
  </si>
  <si>
    <t>￥30000/年</t>
    <phoneticPr fontId="1" type="noConversion"/>
  </si>
  <si>
    <t>￥50000/年</t>
    <phoneticPr fontId="1" type="noConversion"/>
  </si>
  <si>
    <t>￥200000/年</t>
    <phoneticPr fontId="1" type="noConversion"/>
  </si>
  <si>
    <t>三级分销激励</t>
    <phoneticPr fontId="1" type="noConversion"/>
  </si>
  <si>
    <t>赠送实时价值￥1000的SAR数字资产，可换购同等价值的商品或通证</t>
    <phoneticPr fontId="1" type="noConversion"/>
  </si>
  <si>
    <t>可推荐商品上链</t>
    <phoneticPr fontId="1" type="noConversion"/>
  </si>
  <si>
    <t>培养5个高级节点，776*5+20+1&gt;3901人</t>
    <phoneticPr fontId="1" type="noConversion"/>
  </si>
  <si>
    <t>董事年度分红</t>
    <phoneticPr fontId="1" type="noConversion"/>
  </si>
  <si>
    <t>会员人数</t>
    <phoneticPr fontId="1" type="noConversion"/>
  </si>
  <si>
    <t>培养5个初级节点，26*5+20+1&gt;151人</t>
    <phoneticPr fontId="1" type="noConversion"/>
  </si>
  <si>
    <t>培养5个中级节点，151*5+20+1&gt;776人</t>
    <phoneticPr fontId="1" type="noConversion"/>
  </si>
  <si>
    <t>12+3根据商品通证持有量分红</t>
    <phoneticPr fontId="1" type="noConversion"/>
  </si>
  <si>
    <t>董事节点</t>
    <phoneticPr fontId="1" type="noConversion"/>
  </si>
  <si>
    <t>推广25个VIP会员：1+25=26人</t>
    <phoneticPr fontId="1" type="noConversion"/>
  </si>
  <si>
    <t>享有集团净利润分红3%-5%</t>
    <phoneticPr fontId="1" type="noConversion"/>
  </si>
  <si>
    <t>成为超级节点并推广会员人数&gt;16272人</t>
    <phoneticPr fontId="1" type="noConversion"/>
  </si>
  <si>
    <t>推广会员全体持有的数字资产总额超过1.5亿</t>
    <phoneticPr fontId="1" type="noConversion"/>
  </si>
  <si>
    <t>一级</t>
    <phoneticPr fontId="1" type="noConversion"/>
  </si>
  <si>
    <t>二级</t>
    <phoneticPr fontId="1" type="noConversion"/>
  </si>
  <si>
    <t>三级</t>
    <phoneticPr fontId="1" type="noConversion"/>
  </si>
  <si>
    <t>赠送实时价值￥30000的SAR数字资产，可换购同等价值的商品或通证，并享有三级会员购物返利+级差激励</t>
    <phoneticPr fontId="1" type="noConversion"/>
  </si>
  <si>
    <t>赠送实时价值￥10000的SAR数字资产，可换购同等价值的商品或通证，并享有三级会员购物返利激励</t>
    <phoneticPr fontId="1" type="noConversion"/>
  </si>
  <si>
    <t>赠送实时价值￥3000的SAR数字资产，可换购同等价值的商品或通证，享有二级会员购物返利激励</t>
    <phoneticPr fontId="1" type="noConversion"/>
  </si>
  <si>
    <t>邀请新人（VIP会员以上），享有新人购物返利激励</t>
    <phoneticPr fontId="1" type="noConversion"/>
  </si>
  <si>
    <t>赠送实时价值￥50000的SAR数字资产，可换购同等价值的商品或通证，并享有三级会员购物返利+级差激+平级激励</t>
    <phoneticPr fontId="1" type="noConversion"/>
  </si>
  <si>
    <t>赠送实时价值￥200000的SAR数字资产，可换购同等价值的商品或通证，并享有三级会员购物返利+级差激+平级+董事年度分红激励</t>
    <phoneticPr fontId="1" type="noConversion"/>
  </si>
  <si>
    <t>会员人数</t>
    <phoneticPr fontId="1" type="noConversion"/>
  </si>
  <si>
    <t>年服务费</t>
    <phoneticPr fontId="1" type="noConversion"/>
  </si>
  <si>
    <t>会员类型</t>
    <phoneticPr fontId="1" type="noConversion"/>
  </si>
  <si>
    <t>VIP会员</t>
    <phoneticPr fontId="1" type="noConversion"/>
  </si>
  <si>
    <t>普通会员</t>
    <phoneticPr fontId="1" type="noConversion"/>
  </si>
  <si>
    <t>初级节点</t>
    <phoneticPr fontId="1" type="noConversion"/>
  </si>
  <si>
    <t>中级节点</t>
    <phoneticPr fontId="1" type="noConversion"/>
  </si>
  <si>
    <t>高级节点</t>
    <phoneticPr fontId="1" type="noConversion"/>
  </si>
  <si>
    <t>超级节点</t>
    <phoneticPr fontId="1" type="noConversion"/>
  </si>
  <si>
    <t>董事节点</t>
    <phoneticPr fontId="1" type="noConversion"/>
  </si>
  <si>
    <t>合计</t>
    <phoneticPr fontId="1" type="noConversion"/>
  </si>
  <si>
    <t>平台收入</t>
    <phoneticPr fontId="1" type="noConversion"/>
  </si>
  <si>
    <t>购买SAR成本</t>
    <phoneticPr fontId="1" type="noConversion"/>
  </si>
  <si>
    <t>数字资产，贵金属三大交易所净利润20%</t>
    <phoneticPr fontId="1" type="noConversion"/>
  </si>
  <si>
    <t>数字资产交易所手续费收入</t>
    <phoneticPr fontId="1" type="noConversion"/>
  </si>
  <si>
    <t>贵金属交易所手续费收入</t>
    <phoneticPr fontId="1" type="noConversion"/>
  </si>
</sst>
</file>

<file path=xl/styles.xml><?xml version="1.0" encoding="utf-8"?>
<styleSheet xmlns="http://schemas.openxmlformats.org/spreadsheetml/2006/main">
  <numFmts count="1">
    <numFmt numFmtId="7" formatCode="&quot;¥&quot;#,##0.00;&quot;¥&quot;\-#,##0.00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2"/>
      <color theme="3" tint="-0.499984740745262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  <xf numFmtId="0" fontId="4" fillId="5" borderId="1" xfId="0" applyFont="1" applyFill="1" applyBorder="1" applyAlignment="1">
      <alignment vertical="center" wrapText="1"/>
    </xf>
    <xf numFmtId="9" fontId="4" fillId="5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>
      <alignment vertical="center"/>
    </xf>
    <xf numFmtId="0" fontId="4" fillId="6" borderId="1" xfId="0" applyFont="1" applyFill="1" applyBorder="1" applyAlignment="1">
      <alignment vertical="center" wrapText="1"/>
    </xf>
    <xf numFmtId="9" fontId="4" fillId="6" borderId="1" xfId="0" applyNumberFormat="1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vertical="center" wrapText="1"/>
    </xf>
    <xf numFmtId="0" fontId="4" fillId="8" borderId="7" xfId="0" applyFont="1" applyFill="1" applyBorder="1" applyAlignment="1">
      <alignment horizontal="center" vertical="center"/>
    </xf>
    <xf numFmtId="9" fontId="4" fillId="8" borderId="5" xfId="0" applyNumberFormat="1" applyFont="1" applyFill="1" applyBorder="1" applyAlignment="1">
      <alignment horizontal="center" vertical="center"/>
    </xf>
    <xf numFmtId="9" fontId="4" fillId="7" borderId="5" xfId="0" applyNumberFormat="1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9" fontId="4" fillId="7" borderId="7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vertical="center" wrapText="1"/>
    </xf>
    <xf numFmtId="0" fontId="4" fillId="7" borderId="1" xfId="0" applyFont="1" applyFill="1" applyBorder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9" fontId="3" fillId="2" borderId="5" xfId="0" applyNumberFormat="1" applyFont="1" applyFill="1" applyBorder="1" applyAlignment="1">
      <alignment horizontal="center" vertical="center" wrapText="1"/>
    </xf>
    <xf numFmtId="9" fontId="3" fillId="2" borderId="6" xfId="0" applyNumberFormat="1" applyFont="1" applyFill="1" applyBorder="1" applyAlignment="1">
      <alignment horizontal="center" vertical="center" wrapText="1"/>
    </xf>
    <xf numFmtId="9" fontId="3" fillId="2" borderId="7" xfId="0" applyNumberFormat="1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9" fontId="4" fillId="9" borderId="1" xfId="0" applyNumberFormat="1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9" fontId="4" fillId="9" borderId="5" xfId="0" applyNumberFormat="1" applyFont="1" applyFill="1" applyBorder="1" applyAlignment="1">
      <alignment horizontal="center" vertical="center"/>
    </xf>
    <xf numFmtId="9" fontId="4" fillId="9" borderId="7" xfId="0" applyNumberFormat="1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left" vertical="center" wrapText="1"/>
    </xf>
    <xf numFmtId="0" fontId="4" fillId="9" borderId="7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7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7" fontId="0" fillId="0" borderId="1" xfId="0" applyNumberForma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B20" sqref="B20"/>
    </sheetView>
  </sheetViews>
  <sheetFormatPr defaultRowHeight="17.25"/>
  <cols>
    <col min="1" max="1" width="9.75" style="1" bestFit="1" customWidth="1"/>
    <col min="2" max="2" width="77.625" style="1" customWidth="1"/>
    <col min="3" max="7" width="5.75" style="1" bestFit="1" customWidth="1"/>
    <col min="8" max="8" width="27.875" style="1" customWidth="1"/>
    <col min="9" max="9" width="17.125" style="1" customWidth="1"/>
    <col min="10" max="10" width="14.375" style="2" customWidth="1"/>
    <col min="11" max="11" width="41.75" style="1" bestFit="1" customWidth="1"/>
    <col min="12" max="12" width="21.375" style="1" bestFit="1" customWidth="1"/>
    <col min="13" max="16384" width="9" style="1"/>
  </cols>
  <sheetData>
    <row r="1" spans="1:11">
      <c r="A1" s="12" t="s">
        <v>0</v>
      </c>
      <c r="B1" s="13" t="s">
        <v>7</v>
      </c>
      <c r="C1" s="13"/>
      <c r="D1" s="13"/>
      <c r="E1" s="13"/>
      <c r="F1" s="13"/>
      <c r="G1" s="13"/>
      <c r="H1" s="13"/>
      <c r="I1" s="13"/>
      <c r="J1" s="13" t="s">
        <v>8</v>
      </c>
      <c r="K1" s="13"/>
    </row>
    <row r="2" spans="1:11">
      <c r="A2" s="7" t="s">
        <v>1</v>
      </c>
      <c r="B2" s="8" t="s">
        <v>10</v>
      </c>
      <c r="C2" s="4" t="s">
        <v>24</v>
      </c>
      <c r="D2" s="4"/>
      <c r="E2" s="4"/>
      <c r="F2" s="4"/>
      <c r="G2" s="4"/>
      <c r="H2" s="9" t="s">
        <v>28</v>
      </c>
      <c r="I2" s="4" t="s">
        <v>16</v>
      </c>
      <c r="J2" s="9" t="s">
        <v>15</v>
      </c>
      <c r="K2" s="9" t="s">
        <v>29</v>
      </c>
    </row>
    <row r="3" spans="1:11">
      <c r="A3" s="7"/>
      <c r="B3" s="8"/>
      <c r="C3" s="3" t="s">
        <v>38</v>
      </c>
      <c r="D3" s="3" t="s">
        <v>39</v>
      </c>
      <c r="E3" s="3" t="s">
        <v>40</v>
      </c>
      <c r="F3" s="3" t="s">
        <v>17</v>
      </c>
      <c r="G3" s="3" t="s">
        <v>18</v>
      </c>
      <c r="H3" s="10"/>
      <c r="I3" s="4"/>
      <c r="J3" s="10"/>
      <c r="K3" s="10"/>
    </row>
    <row r="4" spans="1:11">
      <c r="A4" s="7"/>
      <c r="B4" s="8"/>
      <c r="C4" s="58" t="s">
        <v>12</v>
      </c>
      <c r="D4" s="59"/>
      <c r="E4" s="59"/>
      <c r="F4" s="59"/>
      <c r="G4" s="59"/>
      <c r="H4" s="59"/>
      <c r="I4" s="60"/>
      <c r="J4" s="4" t="s">
        <v>12</v>
      </c>
      <c r="K4" s="4"/>
    </row>
    <row r="5" spans="1:11">
      <c r="A5" s="11" t="s">
        <v>2</v>
      </c>
      <c r="B5" s="14" t="s">
        <v>11</v>
      </c>
      <c r="C5" s="15">
        <v>0.3</v>
      </c>
      <c r="D5" s="15" t="s">
        <v>12</v>
      </c>
      <c r="E5" s="15" t="s">
        <v>12</v>
      </c>
      <c r="F5" s="15" t="s">
        <v>12</v>
      </c>
      <c r="G5" s="15"/>
      <c r="H5" s="35" t="s">
        <v>12</v>
      </c>
      <c r="I5" s="5" t="s">
        <v>32</v>
      </c>
      <c r="J5" s="41" t="s">
        <v>13</v>
      </c>
      <c r="K5" s="42">
        <v>1</v>
      </c>
    </row>
    <row r="6" spans="1:11">
      <c r="A6" s="11"/>
      <c r="B6" s="14" t="s">
        <v>25</v>
      </c>
      <c r="C6" s="15"/>
      <c r="D6" s="15"/>
      <c r="E6" s="15"/>
      <c r="F6" s="15"/>
      <c r="G6" s="15"/>
      <c r="H6" s="36"/>
      <c r="I6" s="5"/>
      <c r="J6" s="43"/>
      <c r="K6" s="44"/>
    </row>
    <row r="7" spans="1:11">
      <c r="A7" s="11"/>
      <c r="B7" s="14" t="s">
        <v>14</v>
      </c>
      <c r="C7" s="15"/>
      <c r="D7" s="15"/>
      <c r="E7" s="15"/>
      <c r="F7" s="15"/>
      <c r="G7" s="15"/>
      <c r="H7" s="36"/>
      <c r="I7" s="5"/>
      <c r="J7" s="43"/>
      <c r="K7" s="44"/>
    </row>
    <row r="8" spans="1:11">
      <c r="A8" s="11"/>
      <c r="B8" s="14" t="s">
        <v>44</v>
      </c>
      <c r="C8" s="15"/>
      <c r="D8" s="15"/>
      <c r="E8" s="15"/>
      <c r="F8" s="15"/>
      <c r="G8" s="15"/>
      <c r="H8" s="37"/>
      <c r="I8" s="5"/>
      <c r="J8" s="45"/>
      <c r="K8" s="46"/>
    </row>
    <row r="9" spans="1:11" ht="34.5">
      <c r="A9" s="17" t="s">
        <v>3</v>
      </c>
      <c r="B9" s="18" t="s">
        <v>43</v>
      </c>
      <c r="C9" s="19">
        <v>0.3</v>
      </c>
      <c r="D9" s="19">
        <v>0.25</v>
      </c>
      <c r="E9" s="16"/>
      <c r="F9" s="16"/>
      <c r="G9" s="16"/>
      <c r="H9" s="33" t="s">
        <v>12</v>
      </c>
      <c r="I9" s="5"/>
      <c r="J9" s="33" t="s">
        <v>19</v>
      </c>
      <c r="K9" s="33" t="s">
        <v>34</v>
      </c>
    </row>
    <row r="10" spans="1:11" ht="34.5">
      <c r="A10" s="20" t="s">
        <v>4</v>
      </c>
      <c r="B10" s="21" t="s">
        <v>42</v>
      </c>
      <c r="C10" s="22">
        <v>0.3</v>
      </c>
      <c r="D10" s="22">
        <v>0.25</v>
      </c>
      <c r="E10" s="22">
        <v>0.3</v>
      </c>
      <c r="F10" s="20"/>
      <c r="G10" s="20"/>
      <c r="H10" s="34" t="s">
        <v>12</v>
      </c>
      <c r="I10" s="5"/>
      <c r="J10" s="34" t="s">
        <v>20</v>
      </c>
      <c r="K10" s="34" t="s">
        <v>30</v>
      </c>
    </row>
    <row r="11" spans="1:11" ht="34.5">
      <c r="A11" s="23" t="s">
        <v>5</v>
      </c>
      <c r="B11" s="24" t="s">
        <v>41</v>
      </c>
      <c r="C11" s="26">
        <v>0.3</v>
      </c>
      <c r="D11" s="26">
        <v>0.25</v>
      </c>
      <c r="E11" s="26">
        <v>0.3</v>
      </c>
      <c r="F11" s="26">
        <v>0.1</v>
      </c>
      <c r="G11" s="23"/>
      <c r="H11" s="23" t="s">
        <v>12</v>
      </c>
      <c r="I11" s="5"/>
      <c r="J11" s="47" t="s">
        <v>21</v>
      </c>
      <c r="K11" s="23" t="s">
        <v>31</v>
      </c>
    </row>
    <row r="12" spans="1:11">
      <c r="A12" s="25"/>
      <c r="B12" s="24" t="s">
        <v>26</v>
      </c>
      <c r="C12" s="25"/>
      <c r="D12" s="25"/>
      <c r="E12" s="25"/>
      <c r="F12" s="25"/>
      <c r="G12" s="25"/>
      <c r="H12" s="25"/>
      <c r="I12" s="5"/>
      <c r="J12" s="48"/>
      <c r="K12" s="25"/>
    </row>
    <row r="13" spans="1:11" ht="34.5">
      <c r="A13" s="30" t="s">
        <v>6</v>
      </c>
      <c r="B13" s="31" t="s">
        <v>45</v>
      </c>
      <c r="C13" s="27">
        <v>0.3</v>
      </c>
      <c r="D13" s="27">
        <v>0.25</v>
      </c>
      <c r="E13" s="27">
        <v>0.3</v>
      </c>
      <c r="F13" s="27">
        <v>0.1</v>
      </c>
      <c r="G13" s="27">
        <v>0.05</v>
      </c>
      <c r="H13" s="27" t="s">
        <v>12</v>
      </c>
      <c r="I13" s="5"/>
      <c r="J13" s="38" t="s">
        <v>22</v>
      </c>
      <c r="K13" s="39" t="s">
        <v>27</v>
      </c>
    </row>
    <row r="14" spans="1:11">
      <c r="A14" s="30"/>
      <c r="B14" s="32" t="s">
        <v>9</v>
      </c>
      <c r="C14" s="28"/>
      <c r="D14" s="28"/>
      <c r="E14" s="28"/>
      <c r="F14" s="29"/>
      <c r="G14" s="29"/>
      <c r="H14" s="29"/>
      <c r="I14" s="5"/>
      <c r="J14" s="40"/>
      <c r="K14" s="28"/>
    </row>
    <row r="15" spans="1:11" ht="34.5">
      <c r="A15" s="51" t="s">
        <v>33</v>
      </c>
      <c r="B15" s="56" t="s">
        <v>46</v>
      </c>
      <c r="C15" s="53">
        <v>0.3</v>
      </c>
      <c r="D15" s="53">
        <v>0.25</v>
      </c>
      <c r="E15" s="53">
        <v>0.3</v>
      </c>
      <c r="F15" s="53">
        <v>0.1</v>
      </c>
      <c r="G15" s="53">
        <v>0.05</v>
      </c>
      <c r="H15" s="50" t="s">
        <v>60</v>
      </c>
      <c r="I15" s="5"/>
      <c r="J15" s="51" t="s">
        <v>23</v>
      </c>
      <c r="K15" s="55" t="s">
        <v>36</v>
      </c>
    </row>
    <row r="16" spans="1:11" ht="23.25" customHeight="1">
      <c r="A16" s="52"/>
      <c r="B16" s="57"/>
      <c r="C16" s="54"/>
      <c r="D16" s="54"/>
      <c r="E16" s="54"/>
      <c r="F16" s="54"/>
      <c r="G16" s="54"/>
      <c r="H16" s="50" t="s">
        <v>35</v>
      </c>
      <c r="I16" s="5"/>
      <c r="J16" s="52"/>
      <c r="K16" s="49" t="s">
        <v>37</v>
      </c>
    </row>
  </sheetData>
  <mergeCells count="46">
    <mergeCell ref="G15:G16"/>
    <mergeCell ref="J15:J16"/>
    <mergeCell ref="C4:I4"/>
    <mergeCell ref="H2:H3"/>
    <mergeCell ref="H5:H8"/>
    <mergeCell ref="H11:H12"/>
    <mergeCell ref="H13:H14"/>
    <mergeCell ref="A15:A16"/>
    <mergeCell ref="B15:B16"/>
    <mergeCell ref="C15:C16"/>
    <mergeCell ref="D15:D16"/>
    <mergeCell ref="E15:E16"/>
    <mergeCell ref="F15:F16"/>
    <mergeCell ref="K11:K12"/>
    <mergeCell ref="K13:K14"/>
    <mergeCell ref="C11:C12"/>
    <mergeCell ref="D11:D12"/>
    <mergeCell ref="E11:E12"/>
    <mergeCell ref="F11:F12"/>
    <mergeCell ref="G11:G12"/>
    <mergeCell ref="C13:C14"/>
    <mergeCell ref="D13:D14"/>
    <mergeCell ref="E13:E14"/>
    <mergeCell ref="A2:A4"/>
    <mergeCell ref="I5:I16"/>
    <mergeCell ref="I2:I3"/>
    <mergeCell ref="K5:K8"/>
    <mergeCell ref="J2:J3"/>
    <mergeCell ref="K2:K3"/>
    <mergeCell ref="A11:A12"/>
    <mergeCell ref="J13:J14"/>
    <mergeCell ref="J5:J8"/>
    <mergeCell ref="J11:J12"/>
    <mergeCell ref="A13:A14"/>
    <mergeCell ref="C5:C8"/>
    <mergeCell ref="D5:D8"/>
    <mergeCell ref="E5:E8"/>
    <mergeCell ref="F5:G8"/>
    <mergeCell ref="F13:F14"/>
    <mergeCell ref="G13:G14"/>
    <mergeCell ref="J4:K4"/>
    <mergeCell ref="J1:K1"/>
    <mergeCell ref="A5:A8"/>
    <mergeCell ref="C2:G2"/>
    <mergeCell ref="B1:I1"/>
    <mergeCell ref="B2:B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"/>
  <sheetViews>
    <sheetView tabSelected="1" workbookViewId="0">
      <selection activeCell="F12" sqref="F12"/>
    </sheetView>
  </sheetViews>
  <sheetFormatPr defaultRowHeight="13.5"/>
  <cols>
    <col min="3" max="3" width="12.75" bestFit="1" customWidth="1"/>
    <col min="4" max="4" width="16.125" bestFit="1" customWidth="1"/>
    <col min="5" max="5" width="12.25" bestFit="1" customWidth="1"/>
    <col min="6" max="6" width="25.5" bestFit="1" customWidth="1"/>
    <col min="7" max="7" width="23.5" bestFit="1" customWidth="1"/>
  </cols>
  <sheetData>
    <row r="1" spans="1:7">
      <c r="A1" s="61" t="s">
        <v>49</v>
      </c>
      <c r="B1" s="61" t="s">
        <v>47</v>
      </c>
      <c r="C1" s="61" t="s">
        <v>48</v>
      </c>
      <c r="D1" s="61" t="s">
        <v>58</v>
      </c>
      <c r="E1" s="61" t="s">
        <v>59</v>
      </c>
      <c r="F1" s="61" t="s">
        <v>61</v>
      </c>
      <c r="G1" s="61" t="s">
        <v>62</v>
      </c>
    </row>
    <row r="2" spans="1:7">
      <c r="A2" s="6" t="s">
        <v>51</v>
      </c>
      <c r="B2" s="6"/>
      <c r="C2" s="62"/>
      <c r="D2" s="6"/>
      <c r="E2" s="6"/>
      <c r="F2" s="6"/>
      <c r="G2" s="6"/>
    </row>
    <row r="3" spans="1:7">
      <c r="A3" s="63" t="s">
        <v>50</v>
      </c>
      <c r="B3" s="63">
        <v>16272</v>
      </c>
      <c r="C3" s="62">
        <v>1000</v>
      </c>
      <c r="D3" s="62">
        <f>B3*C3</f>
        <v>16272000</v>
      </c>
      <c r="E3" s="6"/>
      <c r="F3" s="6"/>
      <c r="G3" s="6"/>
    </row>
    <row r="4" spans="1:7">
      <c r="A4" s="63" t="s">
        <v>52</v>
      </c>
      <c r="B4" s="63">
        <v>500</v>
      </c>
      <c r="C4" s="62">
        <v>3000</v>
      </c>
      <c r="D4" s="62">
        <f t="shared" ref="D4:D8" si="0">B4*C4</f>
        <v>1500000</v>
      </c>
      <c r="E4" s="6"/>
      <c r="F4" s="6"/>
      <c r="G4" s="6"/>
    </row>
    <row r="5" spans="1:7">
      <c r="A5" s="63" t="s">
        <v>53</v>
      </c>
      <c r="B5" s="63">
        <v>100</v>
      </c>
      <c r="C5" s="62">
        <v>10000</v>
      </c>
      <c r="D5" s="62">
        <f t="shared" si="0"/>
        <v>1000000</v>
      </c>
      <c r="E5" s="6"/>
      <c r="F5" s="6"/>
      <c r="G5" s="6"/>
    </row>
    <row r="6" spans="1:7">
      <c r="A6" s="63" t="s">
        <v>54</v>
      </c>
      <c r="B6" s="63">
        <v>20</v>
      </c>
      <c r="C6" s="62">
        <v>30000</v>
      </c>
      <c r="D6" s="62">
        <f t="shared" si="0"/>
        <v>600000</v>
      </c>
      <c r="E6" s="6"/>
      <c r="F6" s="6"/>
      <c r="G6" s="6"/>
    </row>
    <row r="7" spans="1:7">
      <c r="A7" s="63" t="s">
        <v>55</v>
      </c>
      <c r="B7" s="63">
        <v>4</v>
      </c>
      <c r="C7" s="62">
        <v>50000</v>
      </c>
      <c r="D7" s="62">
        <f t="shared" si="0"/>
        <v>200000</v>
      </c>
      <c r="E7" s="6"/>
      <c r="F7" s="6"/>
      <c r="G7" s="6"/>
    </row>
    <row r="8" spans="1:7">
      <c r="A8" s="63" t="s">
        <v>56</v>
      </c>
      <c r="B8" s="63">
        <v>1</v>
      </c>
      <c r="C8" s="62">
        <v>200000</v>
      </c>
      <c r="D8" s="62">
        <f t="shared" si="0"/>
        <v>200000</v>
      </c>
      <c r="E8" s="6"/>
      <c r="F8" s="6"/>
      <c r="G8" s="6"/>
    </row>
    <row r="9" spans="1:7">
      <c r="A9" s="64" t="s">
        <v>57</v>
      </c>
      <c r="B9" s="64"/>
      <c r="C9" s="64"/>
      <c r="D9" s="65">
        <f>SUM(D2:D8)</f>
        <v>19772000</v>
      </c>
      <c r="E9" s="6"/>
      <c r="F9" s="6"/>
      <c r="G9" s="6"/>
    </row>
  </sheetData>
  <mergeCells count="1">
    <mergeCell ref="A9:C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会员权益制度</vt:lpstr>
      <vt:lpstr>风控模型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2020-04-13T06:27:47Z</dcterms:modified>
</cp:coreProperties>
</file>