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homework 2\fea program\"/>
    </mc:Choice>
  </mc:AlternateContent>
  <bookViews>
    <workbookView xWindow="0" yWindow="0" windowWidth="19200" windowHeight="8200" activeTab="3"/>
  </bookViews>
  <sheets>
    <sheet name="case1" sheetId="2" r:id="rId1"/>
    <sheet name="case2" sheetId="6" r:id="rId2"/>
    <sheet name="case2_2" sheetId="9" r:id="rId3"/>
    <sheet name="case2_BeamElement3" sheetId="10" r:id="rId4"/>
    <sheet name="case2test" sheetId="7" r:id="rId5"/>
    <sheet name="case2test2" sheetId="8" r:id="rId6"/>
    <sheet name="Sheet1" sheetId="5" r:id="rId7"/>
    <sheet name="pu" sheetId="3" r:id="rId8"/>
    <sheet name="pu2" sheetId="4" r:id="rId9"/>
    <sheet name="origin" sheetId="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9" i="10"/>
  <c r="E25" i="10"/>
  <c r="C25" i="10" s="1"/>
  <c r="E23" i="10"/>
  <c r="E21" i="10"/>
  <c r="E25" i="9"/>
  <c r="E21" i="9"/>
  <c r="C21" i="9"/>
  <c r="E19" i="9"/>
  <c r="E17" i="9"/>
  <c r="E25" i="6" l="1"/>
  <c r="E21" i="6"/>
  <c r="C21" i="6" s="1"/>
  <c r="E19" i="6"/>
  <c r="E17" i="6"/>
  <c r="E25" i="8"/>
  <c r="E21" i="8"/>
  <c r="C21" i="8"/>
  <c r="E19" i="8"/>
  <c r="E17" i="8"/>
  <c r="E17" i="7"/>
  <c r="E25" i="7"/>
  <c r="E21" i="7"/>
  <c r="C21" i="7"/>
  <c r="E19" i="7"/>
  <c r="E21" i="4" l="1"/>
  <c r="E17" i="4"/>
  <c r="E15" i="4"/>
  <c r="E13" i="4"/>
  <c r="E15" i="3" l="1"/>
  <c r="E13" i="3"/>
  <c r="E21" i="3"/>
  <c r="E17" i="3"/>
  <c r="E25" i="2" l="1"/>
  <c r="E17" i="2"/>
  <c r="E19" i="2"/>
  <c r="E21" i="2" l="1"/>
</calcChain>
</file>

<file path=xl/sharedStrings.xml><?xml version="1.0" encoding="utf-8"?>
<sst xmlns="http://schemas.openxmlformats.org/spreadsheetml/2006/main" count="179" uniqueCount="35">
  <si>
    <t>analysisType: static or dynamics</t>
  </si>
  <si>
    <t>nNodes: total nodes number</t>
  </si>
  <si>
    <t>Nfreedoms: total dof number</t>
  </si>
  <si>
    <t>nElements: total elements number</t>
  </si>
  <si>
    <t>nRestraints: total restraints number</t>
  </si>
  <si>
    <t>E</t>
  </si>
  <si>
    <t>I</t>
  </si>
  <si>
    <t>m</t>
  </si>
  <si>
    <t>c</t>
  </si>
  <si>
    <t>k</t>
  </si>
  <si>
    <t>x[]: x coordinate</t>
  </si>
  <si>
    <t>y[]: y coordinate</t>
  </si>
  <si>
    <t>elementNode[2][nElements]:  row 1: node I, row 2: node J</t>
  </si>
  <si>
    <t>elementForce[2][nElements]: row1: xx of P(t), distance from P to node I, row2: P(t)</t>
  </si>
  <si>
    <t>restraints[2][nRestraints]: row1: node number, row2: node restrained status(10: v was restrained, 01: v' was restraints, 11: all was restrained)</t>
  </si>
  <si>
    <t>static</t>
  </si>
  <si>
    <t>nRestraints: total restrained node number</t>
  </si>
  <si>
    <t>N/mm/kg</t>
  </si>
  <si>
    <t>E: 60Kg/m style</t>
  </si>
  <si>
    <t>I: 60Kg/m style</t>
  </si>
  <si>
    <t>m: 60Kg/m style</t>
  </si>
  <si>
    <t>k(N/mm^2, ): per mm , 亚黏性土，-- 高速铁路动力学-雷晓燕-P33.</t>
  </si>
  <si>
    <t>c:  --亓伟,陈伯靖,段海滨,刘玉涛. 有砟轨道动刚度特性研究[J]. 铁道标准设计,2016,09:32-36.</t>
  </si>
  <si>
    <t>elementType: TrackElement, BeamElement,</t>
  </si>
  <si>
    <t>TrackElement</t>
  </si>
  <si>
    <t>nRestrainedDof: number of restrained dof</t>
  </si>
  <si>
    <t>BeamElement</t>
  </si>
  <si>
    <t>I: 90*90 square</t>
  </si>
  <si>
    <t>density: kg/mm^3</t>
  </si>
  <si>
    <t xml:space="preserve">m: </t>
  </si>
  <si>
    <t xml:space="preserve">E: </t>
  </si>
  <si>
    <t>simple supported beam, only vertical freedom is restrained in beam ends;</t>
  </si>
  <si>
    <t>BeamElement3</t>
  </si>
  <si>
    <t>A: 90*90</t>
  </si>
  <si>
    <t>nNodeFreedoms: single node's freedoms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</si>
</sst>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0" fillId="0" borderId="0" xfId="0" applyFont="1"/>
    <xf numFmtId="0" fontId="0" fillId="2" borderId="1" xfId="1" applyFont="1"/>
    <xf numFmtId="0" fontId="2" fillId="0" borderId="0" xfId="0" applyFont="1"/>
    <xf numFmtId="0" fontId="0" fillId="2" borderId="0" xfId="1" applyFont="1" applyBorder="1"/>
    <xf numFmtId="0" fontId="0" fillId="0" borderId="0" xfId="0" applyFont="1" applyFill="1" applyBorder="1"/>
    <xf numFmtId="0" fontId="3" fillId="0" borderId="0" xfId="0" applyFont="1"/>
    <xf numFmtId="0" fontId="4" fillId="0" borderId="0" xfId="0" applyFont="1"/>
    <xf numFmtId="0" fontId="4" fillId="2" borderId="1" xfId="1" applyFont="1"/>
    <xf numFmtId="0" fontId="4" fillId="0" borderId="0" xfId="0" applyFont="1" applyFill="1" applyBorder="1"/>
    <xf numFmtId="0" fontId="4" fillId="2" borderId="0" xfId="1" applyFont="1" applyBorder="1"/>
    <xf numFmtId="0" fontId="3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N11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24</v>
      </c>
    </row>
    <row r="16" spans="1:5" s="2" customFormat="1" x14ac:dyDescent="0.35">
      <c r="A16" s="2" t="s">
        <v>18</v>
      </c>
    </row>
    <row r="17" spans="1:9" x14ac:dyDescent="0.35">
      <c r="E17">
        <f>6.76*10^10*100/E19</f>
        <v>210133.66490519117</v>
      </c>
    </row>
    <row r="18" spans="1:9" s="2" customFormat="1" x14ac:dyDescent="0.35">
      <c r="A18" s="2" t="s">
        <v>19</v>
      </c>
    </row>
    <row r="19" spans="1:9" s="1" customFormat="1" x14ac:dyDescent="0.35">
      <c r="E19" s="1">
        <f>3217*10000</f>
        <v>32170000</v>
      </c>
    </row>
    <row r="20" spans="1:9" s="2" customFormat="1" x14ac:dyDescent="0.35">
      <c r="A20" s="2" t="s">
        <v>20</v>
      </c>
    </row>
    <row r="21" spans="1:9" x14ac:dyDescent="0.35">
      <c r="E21">
        <f>70/1000</f>
        <v>7.0000000000000007E-2</v>
      </c>
    </row>
    <row r="22" spans="1:9" s="2" customFormat="1" x14ac:dyDescent="0.35">
      <c r="A22" s="2" t="s">
        <v>22</v>
      </c>
    </row>
    <row r="23" spans="1:9" x14ac:dyDescent="0.35">
      <c r="E23">
        <v>0.05</v>
      </c>
    </row>
    <row r="24" spans="1:9" s="2" customFormat="1" x14ac:dyDescent="0.35">
      <c r="A24" s="2" t="s">
        <v>21</v>
      </c>
    </row>
    <row r="25" spans="1:9" x14ac:dyDescent="0.35">
      <c r="E25">
        <f>9.82*10^6/10^6</f>
        <v>9.82</v>
      </c>
    </row>
    <row r="26" spans="1:9" s="2" customFormat="1" x14ac:dyDescent="0.35">
      <c r="A26" s="2" t="s">
        <v>10</v>
      </c>
    </row>
    <row r="27" spans="1:9" x14ac:dyDescent="0.35">
      <c r="E27">
        <v>0</v>
      </c>
      <c r="F27">
        <v>1000</v>
      </c>
      <c r="G27">
        <v>2000</v>
      </c>
      <c r="H27">
        <v>3000</v>
      </c>
      <c r="I27">
        <v>4000</v>
      </c>
    </row>
    <row r="28" spans="1:9" s="2" customFormat="1" x14ac:dyDescent="0.35">
      <c r="A28" s="2" t="s">
        <v>11</v>
      </c>
    </row>
    <row r="29" spans="1:9" x14ac:dyDescent="0.35">
      <c r="E29">
        <v>0</v>
      </c>
      <c r="F29">
        <v>0</v>
      </c>
      <c r="G29">
        <v>0</v>
      </c>
      <c r="H29">
        <v>0</v>
      </c>
      <c r="I29">
        <v>0</v>
      </c>
    </row>
    <row r="30" spans="1:9" s="2" customFormat="1" x14ac:dyDescent="0.35">
      <c r="A30" s="2" t="s">
        <v>12</v>
      </c>
    </row>
    <row r="31" spans="1:9" x14ac:dyDescent="0.35">
      <c r="E31">
        <v>1</v>
      </c>
      <c r="F31">
        <v>2</v>
      </c>
      <c r="G31">
        <v>3</v>
      </c>
      <c r="H31">
        <v>4</v>
      </c>
    </row>
    <row r="32" spans="1:9" x14ac:dyDescent="0.35">
      <c r="E32">
        <v>2</v>
      </c>
      <c r="F32">
        <v>3</v>
      </c>
      <c r="G32">
        <v>4</v>
      </c>
      <c r="H32">
        <v>5</v>
      </c>
    </row>
    <row r="33" spans="1:8" s="2" customFormat="1" x14ac:dyDescent="0.35">
      <c r="A33" s="2" t="s">
        <v>13</v>
      </c>
    </row>
    <row r="34" spans="1:8" x14ac:dyDescent="0.35">
      <c r="E34">
        <v>0</v>
      </c>
      <c r="F34">
        <v>0</v>
      </c>
      <c r="G34">
        <v>300</v>
      </c>
      <c r="H34">
        <v>0</v>
      </c>
    </row>
    <row r="35" spans="1:8" x14ac:dyDescent="0.35">
      <c r="E35">
        <v>0</v>
      </c>
      <c r="F35">
        <v>0</v>
      </c>
      <c r="G35">
        <v>4000</v>
      </c>
      <c r="H35">
        <v>0</v>
      </c>
    </row>
    <row r="36" spans="1:8" s="2" customFormat="1" x14ac:dyDescent="0.35">
      <c r="A36" s="2" t="s">
        <v>14</v>
      </c>
    </row>
    <row r="37" spans="1:8" x14ac:dyDescent="0.35">
      <c r="E37">
        <v>1</v>
      </c>
      <c r="F37">
        <v>5</v>
      </c>
    </row>
    <row r="38" spans="1:8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4.5" x14ac:dyDescent="0.35"/>
  <sheetData>
    <row r="1" spans="1:1" x14ac:dyDescent="0.35">
      <c r="A1" s="3" t="s">
        <v>17</v>
      </c>
    </row>
    <row r="2" spans="1:1" s="2" customFormat="1" x14ac:dyDescent="0.35">
      <c r="A2" s="2" t="s">
        <v>0</v>
      </c>
    </row>
    <row r="4" spans="1:1" s="2" customFormat="1" x14ac:dyDescent="0.35">
      <c r="A4" s="2" t="s">
        <v>1</v>
      </c>
    </row>
    <row r="6" spans="1:1" s="2" customFormat="1" x14ac:dyDescent="0.35">
      <c r="A6" s="2" t="s">
        <v>2</v>
      </c>
    </row>
    <row r="8" spans="1:1" s="2" customFormat="1" x14ac:dyDescent="0.35">
      <c r="A8" s="2" t="s">
        <v>3</v>
      </c>
    </row>
    <row r="10" spans="1:1" s="2" customFormat="1" x14ac:dyDescent="0.35">
      <c r="A10" s="2" t="s">
        <v>4</v>
      </c>
    </row>
    <row r="12" spans="1:1" s="2" customFormat="1" x14ac:dyDescent="0.35">
      <c r="A12" s="2" t="s">
        <v>5</v>
      </c>
    </row>
    <row r="14" spans="1:1" s="2" customFormat="1" x14ac:dyDescent="0.35">
      <c r="A14" s="2" t="s">
        <v>6</v>
      </c>
    </row>
    <row r="15" spans="1:1" s="1" customFormat="1" x14ac:dyDescent="0.35"/>
    <row r="16" spans="1:1" s="2" customFormat="1" x14ac:dyDescent="0.35">
      <c r="A16" s="2" t="s">
        <v>7</v>
      </c>
    </row>
    <row r="18" spans="1:1" s="2" customFormat="1" x14ac:dyDescent="0.35">
      <c r="A18" s="2" t="s">
        <v>8</v>
      </c>
    </row>
    <row r="20" spans="1:1" s="2" customFormat="1" x14ac:dyDescent="0.35">
      <c r="A20" s="2" t="s">
        <v>9</v>
      </c>
    </row>
    <row r="22" spans="1:1" s="2" customFormat="1" x14ac:dyDescent="0.35">
      <c r="A22" s="2" t="s">
        <v>10</v>
      </c>
    </row>
    <row r="24" spans="1:1" s="2" customFormat="1" x14ac:dyDescent="0.35">
      <c r="A24" s="2" t="s">
        <v>11</v>
      </c>
    </row>
    <row r="26" spans="1:1" s="2" customFormat="1" x14ac:dyDescent="0.35">
      <c r="A26" s="2" t="s">
        <v>12</v>
      </c>
    </row>
    <row r="29" spans="1:1" s="2" customFormat="1" x14ac:dyDescent="0.35">
      <c r="A29" s="2" t="s">
        <v>13</v>
      </c>
    </row>
    <row r="32" spans="1:1" s="2" customFormat="1" x14ac:dyDescent="0.35">
      <c r="A32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H46" sqref="A1:XFD1048576"/>
    </sheetView>
  </sheetViews>
  <sheetFormatPr defaultRowHeight="14.5" x14ac:dyDescent="0.35"/>
  <cols>
    <col min="1" max="2" width="8.7265625" style="7"/>
    <col min="3" max="3" width="11.81640625" style="7" bestFit="1" customWidth="1"/>
    <col min="4" max="16384" width="8.7265625" style="7"/>
  </cols>
  <sheetData>
    <row r="1" spans="1:5" x14ac:dyDescent="0.35">
      <c r="A1" s="6" t="s">
        <v>17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8" t="s">
        <v>25</v>
      </c>
    </row>
    <row r="13" spans="1:5" x14ac:dyDescent="0.35">
      <c r="E13" s="7">
        <v>4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11</v>
      </c>
      <c r="F38" s="7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A1:XFD1048576"/>
    </sheetView>
  </sheetViews>
  <sheetFormatPr defaultRowHeight="14.5" x14ac:dyDescent="0.35"/>
  <cols>
    <col min="1" max="2" width="8.7265625" style="7"/>
    <col min="3" max="3" width="11.81640625" style="7" customWidth="1"/>
    <col min="4" max="16384" width="8.7265625" style="7"/>
  </cols>
  <sheetData>
    <row r="1" spans="1:5" x14ac:dyDescent="0.35">
      <c r="A1" s="6" t="s">
        <v>17</v>
      </c>
      <c r="C1" s="6" t="s">
        <v>31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11" t="s">
        <v>25</v>
      </c>
    </row>
    <row r="13" spans="1:5" x14ac:dyDescent="0.35">
      <c r="E13" s="7">
        <v>2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10</v>
      </c>
      <c r="F38" s="7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48" sqref="C48"/>
    </sheetView>
  </sheetViews>
  <sheetFormatPr defaultRowHeight="14.5" x14ac:dyDescent="0.35"/>
  <cols>
    <col min="1" max="2" width="8.7265625" style="7"/>
    <col min="3" max="3" width="11.81640625" style="7" customWidth="1"/>
    <col min="4" max="16384" width="8.7265625" style="7"/>
  </cols>
  <sheetData>
    <row r="1" spans="1:5" x14ac:dyDescent="0.35">
      <c r="A1" s="6" t="s">
        <v>17</v>
      </c>
      <c r="C1" s="6" t="s">
        <v>31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11" t="s">
        <v>34</v>
      </c>
    </row>
    <row r="7" spans="1:5" x14ac:dyDescent="0.35">
      <c r="E7" s="7">
        <v>3</v>
      </c>
    </row>
    <row r="8" spans="1:5" s="8" customFormat="1" x14ac:dyDescent="0.35">
      <c r="A8" s="11" t="s">
        <v>2</v>
      </c>
    </row>
    <row r="9" spans="1:5" x14ac:dyDescent="0.35">
      <c r="E9" s="7">
        <v>18</v>
      </c>
    </row>
    <row r="10" spans="1:5" s="8" customFormat="1" x14ac:dyDescent="0.35">
      <c r="A10" s="8" t="s">
        <v>3</v>
      </c>
    </row>
    <row r="11" spans="1:5" x14ac:dyDescent="0.35">
      <c r="E11" s="7">
        <v>5</v>
      </c>
    </row>
    <row r="12" spans="1:5" s="8" customFormat="1" x14ac:dyDescent="0.35">
      <c r="A12" s="8" t="s">
        <v>16</v>
      </c>
    </row>
    <row r="13" spans="1:5" x14ac:dyDescent="0.35">
      <c r="E13" s="7">
        <v>2</v>
      </c>
    </row>
    <row r="14" spans="1:5" s="8" customFormat="1" x14ac:dyDescent="0.35">
      <c r="A14" s="11" t="s">
        <v>25</v>
      </c>
    </row>
    <row r="15" spans="1:5" x14ac:dyDescent="0.35">
      <c r="E15" s="7">
        <v>3</v>
      </c>
    </row>
    <row r="16" spans="1:5" s="8" customFormat="1" x14ac:dyDescent="0.35">
      <c r="A16" s="8" t="s">
        <v>23</v>
      </c>
    </row>
    <row r="17" spans="1:10" x14ac:dyDescent="0.35">
      <c r="E17" s="7" t="s">
        <v>32</v>
      </c>
    </row>
    <row r="18" spans="1:10" s="8" customFormat="1" x14ac:dyDescent="0.35">
      <c r="A18" s="8" t="s">
        <v>33</v>
      </c>
    </row>
    <row r="19" spans="1:10" x14ac:dyDescent="0.35">
      <c r="E19" s="7">
        <f>90*90</f>
        <v>8100</v>
      </c>
    </row>
    <row r="20" spans="1:10" s="8" customFormat="1" x14ac:dyDescent="0.35">
      <c r="A20" s="8" t="s">
        <v>30</v>
      </c>
    </row>
    <row r="21" spans="1:10" x14ac:dyDescent="0.35">
      <c r="E21" s="7">
        <f>2*10^5</f>
        <v>200000</v>
      </c>
    </row>
    <row r="22" spans="1:10" s="8" customFormat="1" x14ac:dyDescent="0.35">
      <c r="A22" s="8" t="s">
        <v>27</v>
      </c>
    </row>
    <row r="23" spans="1:10" x14ac:dyDescent="0.35">
      <c r="E23" s="7">
        <f>90^4/12</f>
        <v>5467500</v>
      </c>
    </row>
    <row r="24" spans="1:10" s="8" customFormat="1" x14ac:dyDescent="0.35">
      <c r="A24" s="8" t="s">
        <v>29</v>
      </c>
    </row>
    <row r="25" spans="1:10" x14ac:dyDescent="0.35">
      <c r="A25" s="9" t="s">
        <v>28</v>
      </c>
      <c r="C25" s="7">
        <f>E25/(90*90)</f>
        <v>8.6419753086419767E-6</v>
      </c>
      <c r="E25" s="7">
        <f>70/1000</f>
        <v>7.0000000000000007E-2</v>
      </c>
    </row>
    <row r="26" spans="1:10" s="8" customFormat="1" x14ac:dyDescent="0.35">
      <c r="A26" s="8" t="s">
        <v>22</v>
      </c>
    </row>
    <row r="27" spans="1:10" x14ac:dyDescent="0.35">
      <c r="E27" s="7">
        <v>0.05</v>
      </c>
    </row>
    <row r="28" spans="1:10" s="8" customFormat="1" x14ac:dyDescent="0.35">
      <c r="A28" s="8" t="s">
        <v>21</v>
      </c>
    </row>
    <row r="29" spans="1:10" x14ac:dyDescent="0.35">
      <c r="E29" s="7">
        <f>9.82*10^6/10^6</f>
        <v>9.82</v>
      </c>
    </row>
    <row r="30" spans="1:10" s="8" customFormat="1" x14ac:dyDescent="0.35">
      <c r="A30" s="8" t="s">
        <v>10</v>
      </c>
    </row>
    <row r="31" spans="1:10" x14ac:dyDescent="0.35">
      <c r="E31" s="7">
        <v>0</v>
      </c>
      <c r="F31" s="7">
        <v>1000</v>
      </c>
      <c r="G31" s="7">
        <v>2000</v>
      </c>
      <c r="H31" s="7">
        <v>3000</v>
      </c>
      <c r="I31" s="7">
        <v>4000</v>
      </c>
      <c r="J31" s="7">
        <v>5000</v>
      </c>
    </row>
    <row r="32" spans="1:10" s="8" customFormat="1" x14ac:dyDescent="0.35">
      <c r="A32" s="8" t="s">
        <v>11</v>
      </c>
    </row>
    <row r="33" spans="1:10" x14ac:dyDescent="0.35"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s="8" customFormat="1" x14ac:dyDescent="0.35">
      <c r="A34" s="8" t="s">
        <v>12</v>
      </c>
    </row>
    <row r="35" spans="1:10" x14ac:dyDescent="0.35">
      <c r="E35" s="7">
        <v>1</v>
      </c>
      <c r="F35" s="7">
        <v>2</v>
      </c>
      <c r="G35" s="7">
        <v>3</v>
      </c>
      <c r="H35" s="7">
        <v>4</v>
      </c>
      <c r="I35" s="7">
        <v>5</v>
      </c>
    </row>
    <row r="36" spans="1:10" x14ac:dyDescent="0.35">
      <c r="E36" s="7">
        <v>2</v>
      </c>
      <c r="F36" s="7">
        <v>3</v>
      </c>
      <c r="G36" s="7">
        <v>4</v>
      </c>
      <c r="H36" s="7">
        <v>5</v>
      </c>
      <c r="I36" s="10">
        <v>6</v>
      </c>
    </row>
    <row r="37" spans="1:10" s="8" customFormat="1" x14ac:dyDescent="0.35">
      <c r="A37" s="8" t="s">
        <v>13</v>
      </c>
    </row>
    <row r="38" spans="1:10" x14ac:dyDescent="0.35">
      <c r="E38" s="7">
        <v>0</v>
      </c>
      <c r="F38" s="7">
        <v>800</v>
      </c>
      <c r="G38" s="7">
        <v>0</v>
      </c>
      <c r="H38" s="7">
        <v>0</v>
      </c>
      <c r="I38" s="10">
        <v>0</v>
      </c>
    </row>
    <row r="39" spans="1:10" x14ac:dyDescent="0.35">
      <c r="E39" s="7">
        <v>0</v>
      </c>
      <c r="F39" s="7">
        <v>6000</v>
      </c>
      <c r="G39" s="7">
        <v>0</v>
      </c>
      <c r="H39" s="7">
        <v>0</v>
      </c>
      <c r="I39" s="10">
        <v>0</v>
      </c>
    </row>
    <row r="40" spans="1:10" s="8" customFormat="1" x14ac:dyDescent="0.35">
      <c r="A40" s="8" t="s">
        <v>14</v>
      </c>
    </row>
    <row r="41" spans="1:10" x14ac:dyDescent="0.35">
      <c r="E41" s="7">
        <v>1</v>
      </c>
      <c r="F41" s="7">
        <v>6</v>
      </c>
    </row>
    <row r="42" spans="1:10" x14ac:dyDescent="0.35">
      <c r="E42" s="7">
        <v>110</v>
      </c>
      <c r="F42" s="7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8" sqref="G18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6</v>
      </c>
    </row>
    <row r="6" spans="1:5" s="2" customFormat="1" x14ac:dyDescent="0.35">
      <c r="A6" s="2" t="s">
        <v>2</v>
      </c>
    </row>
    <row r="7" spans="1:5" x14ac:dyDescent="0.35">
      <c r="E7">
        <v>12</v>
      </c>
    </row>
    <row r="8" spans="1:5" s="2" customFormat="1" x14ac:dyDescent="0.35">
      <c r="A8" s="2" t="s">
        <v>3</v>
      </c>
    </row>
    <row r="9" spans="1:5" x14ac:dyDescent="0.35">
      <c r="E9">
        <v>5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18</v>
      </c>
    </row>
    <row r="17" spans="1:10" x14ac:dyDescent="0.35">
      <c r="E17">
        <f>2*10^5</f>
        <v>200000</v>
      </c>
    </row>
    <row r="18" spans="1:10" s="2" customFormat="1" x14ac:dyDescent="0.35">
      <c r="A18" s="2" t="s">
        <v>27</v>
      </c>
    </row>
    <row r="19" spans="1:10" s="1" customFormat="1" x14ac:dyDescent="0.35">
      <c r="E19" s="1">
        <f>90^4/12</f>
        <v>5467500</v>
      </c>
    </row>
    <row r="20" spans="1:10" s="2" customFormat="1" x14ac:dyDescent="0.35">
      <c r="A20" s="2" t="s">
        <v>20</v>
      </c>
    </row>
    <row r="21" spans="1:10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0" s="2" customFormat="1" x14ac:dyDescent="0.35">
      <c r="A22" s="2" t="s">
        <v>22</v>
      </c>
    </row>
    <row r="23" spans="1:10" x14ac:dyDescent="0.35">
      <c r="E23">
        <v>0.05</v>
      </c>
    </row>
    <row r="24" spans="1:10" s="2" customFormat="1" x14ac:dyDescent="0.35">
      <c r="A24" s="2" t="s">
        <v>21</v>
      </c>
    </row>
    <row r="25" spans="1:10" x14ac:dyDescent="0.35">
      <c r="E25">
        <f>9.82*10^6/10^6</f>
        <v>9.82</v>
      </c>
    </row>
    <row r="26" spans="1:10" s="2" customFormat="1" x14ac:dyDescent="0.35">
      <c r="A26" s="2" t="s">
        <v>10</v>
      </c>
    </row>
    <row r="27" spans="1:10" x14ac:dyDescent="0.35">
      <c r="E27">
        <v>0</v>
      </c>
      <c r="F27">
        <v>1000</v>
      </c>
      <c r="G27">
        <v>2000</v>
      </c>
      <c r="H27">
        <v>3000</v>
      </c>
      <c r="I27">
        <v>4000</v>
      </c>
      <c r="J27">
        <v>5000</v>
      </c>
    </row>
    <row r="28" spans="1:10" s="2" customFormat="1" x14ac:dyDescent="0.35">
      <c r="A28" s="2" t="s">
        <v>11</v>
      </c>
    </row>
    <row r="29" spans="1:10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s="2" customFormat="1" x14ac:dyDescent="0.35">
      <c r="A30" s="2" t="s">
        <v>12</v>
      </c>
    </row>
    <row r="31" spans="1:10" x14ac:dyDescent="0.35">
      <c r="E31">
        <v>1</v>
      </c>
      <c r="F31">
        <v>2</v>
      </c>
      <c r="G31">
        <v>3</v>
      </c>
      <c r="H31">
        <v>4</v>
      </c>
      <c r="I31">
        <v>5</v>
      </c>
    </row>
    <row r="32" spans="1:10" x14ac:dyDescent="0.35">
      <c r="E32">
        <v>2</v>
      </c>
      <c r="F32">
        <v>3</v>
      </c>
      <c r="G32">
        <v>4</v>
      </c>
      <c r="H32">
        <v>5</v>
      </c>
      <c r="I32" s="4">
        <v>6</v>
      </c>
    </row>
    <row r="33" spans="1:9" s="2" customFormat="1" x14ac:dyDescent="0.35">
      <c r="A33" s="2" t="s">
        <v>13</v>
      </c>
    </row>
    <row r="34" spans="1:9" x14ac:dyDescent="0.35">
      <c r="E34">
        <v>0</v>
      </c>
      <c r="F34">
        <v>0</v>
      </c>
      <c r="G34">
        <v>0</v>
      </c>
      <c r="H34">
        <v>0</v>
      </c>
      <c r="I34" s="4">
        <v>0</v>
      </c>
    </row>
    <row r="35" spans="1:9" x14ac:dyDescent="0.35">
      <c r="E35">
        <v>0</v>
      </c>
      <c r="F35">
        <v>6000</v>
      </c>
      <c r="G35">
        <v>0</v>
      </c>
      <c r="H35">
        <v>0</v>
      </c>
      <c r="I35" s="4">
        <v>0</v>
      </c>
    </row>
    <row r="36" spans="1:9" s="2" customFormat="1" x14ac:dyDescent="0.35">
      <c r="A36" s="2" t="s">
        <v>14</v>
      </c>
    </row>
    <row r="37" spans="1:9" x14ac:dyDescent="0.35">
      <c r="E37">
        <v>1</v>
      </c>
      <c r="F37">
        <v>6</v>
      </c>
    </row>
    <row r="38" spans="1:9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E25" sqref="A1:E25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11</v>
      </c>
    </row>
    <row r="6" spans="1:5" s="2" customFormat="1" x14ac:dyDescent="0.35">
      <c r="A6" s="2" t="s">
        <v>2</v>
      </c>
    </row>
    <row r="7" spans="1:5" x14ac:dyDescent="0.35">
      <c r="E7">
        <v>22</v>
      </c>
    </row>
    <row r="8" spans="1:5" s="2" customFormat="1" x14ac:dyDescent="0.35">
      <c r="A8" s="2" t="s">
        <v>3</v>
      </c>
    </row>
    <row r="9" spans="1:5" x14ac:dyDescent="0.35">
      <c r="E9">
        <v>10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30</v>
      </c>
    </row>
    <row r="17" spans="1:15" x14ac:dyDescent="0.35">
      <c r="E17">
        <f>2*10^5</f>
        <v>200000</v>
      </c>
    </row>
    <row r="18" spans="1:15" s="2" customFormat="1" x14ac:dyDescent="0.35">
      <c r="A18" s="2" t="s">
        <v>27</v>
      </c>
    </row>
    <row r="19" spans="1:15" s="1" customFormat="1" x14ac:dyDescent="0.35">
      <c r="E19" s="1">
        <f>90^4/12</f>
        <v>5467500</v>
      </c>
    </row>
    <row r="20" spans="1:15" s="2" customFormat="1" x14ac:dyDescent="0.35">
      <c r="A20" s="2" t="s">
        <v>29</v>
      </c>
    </row>
    <row r="21" spans="1:15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5" s="2" customFormat="1" x14ac:dyDescent="0.35">
      <c r="A22" s="2" t="s">
        <v>22</v>
      </c>
    </row>
    <row r="23" spans="1:15" x14ac:dyDescent="0.35">
      <c r="E23">
        <v>0.05</v>
      </c>
    </row>
    <row r="24" spans="1:15" s="2" customFormat="1" x14ac:dyDescent="0.35">
      <c r="A24" s="2" t="s">
        <v>21</v>
      </c>
    </row>
    <row r="25" spans="1:15" x14ac:dyDescent="0.35">
      <c r="E25">
        <f>9.82*10^6/10^6</f>
        <v>9.82</v>
      </c>
    </row>
    <row r="26" spans="1:15" s="2" customFormat="1" x14ac:dyDescent="0.35">
      <c r="A26" s="2" t="s">
        <v>10</v>
      </c>
    </row>
    <row r="27" spans="1:15" x14ac:dyDescent="0.35">
      <c r="E27">
        <v>0</v>
      </c>
      <c r="F27">
        <v>500</v>
      </c>
      <c r="G27">
        <v>1000</v>
      </c>
      <c r="H27">
        <v>1500</v>
      </c>
      <c r="I27">
        <v>2000</v>
      </c>
      <c r="J27">
        <v>2500</v>
      </c>
      <c r="K27">
        <v>3000</v>
      </c>
      <c r="L27">
        <v>3500</v>
      </c>
      <c r="M27">
        <v>4000</v>
      </c>
      <c r="N27">
        <v>4500</v>
      </c>
      <c r="O27">
        <v>5000</v>
      </c>
    </row>
    <row r="28" spans="1:15" s="2" customFormat="1" x14ac:dyDescent="0.35">
      <c r="A28" s="2" t="s">
        <v>11</v>
      </c>
    </row>
    <row r="29" spans="1:15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2" customFormat="1" x14ac:dyDescent="0.35">
      <c r="A30" s="2" t="s">
        <v>12</v>
      </c>
    </row>
    <row r="31" spans="1:15" x14ac:dyDescent="0.35"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1:15" x14ac:dyDescent="0.35">
      <c r="E32">
        <v>2</v>
      </c>
      <c r="F32">
        <v>3</v>
      </c>
      <c r="G32">
        <v>4</v>
      </c>
      <c r="H32">
        <v>5</v>
      </c>
      <c r="I32" s="4">
        <v>6</v>
      </c>
      <c r="J32">
        <v>7</v>
      </c>
      <c r="K32" s="4">
        <v>8</v>
      </c>
      <c r="L32">
        <v>9</v>
      </c>
      <c r="M32" s="4">
        <v>10</v>
      </c>
      <c r="N32">
        <v>11</v>
      </c>
      <c r="O32" s="4"/>
    </row>
    <row r="33" spans="1:14" s="2" customFormat="1" x14ac:dyDescent="0.35">
      <c r="A33" s="2" t="s">
        <v>13</v>
      </c>
    </row>
    <row r="34" spans="1:14" x14ac:dyDescent="0.35">
      <c r="E34">
        <v>0</v>
      </c>
      <c r="F34">
        <v>0</v>
      </c>
      <c r="G34">
        <v>0</v>
      </c>
      <c r="H34">
        <v>300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35">
      <c r="E35">
        <v>0</v>
      </c>
      <c r="F35">
        <v>0</v>
      </c>
      <c r="G35">
        <v>0</v>
      </c>
      <c r="H35">
        <v>6000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s="2" customFormat="1" x14ac:dyDescent="0.35">
      <c r="A36" s="2" t="s">
        <v>14</v>
      </c>
    </row>
    <row r="37" spans="1:14" x14ac:dyDescent="0.35">
      <c r="E37">
        <v>1</v>
      </c>
      <c r="F37">
        <v>11</v>
      </c>
    </row>
    <row r="38" spans="1:14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9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N13" sqref="N13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400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case1</vt:lpstr>
      <vt:lpstr>case2</vt:lpstr>
      <vt:lpstr>case2_2</vt:lpstr>
      <vt:lpstr>case2_BeamElement3</vt:lpstr>
      <vt:lpstr>case2test</vt:lpstr>
      <vt:lpstr>case2test2</vt:lpstr>
      <vt:lpstr>Sheet1</vt:lpstr>
      <vt:lpstr>pu</vt:lpstr>
      <vt:lpstr>pu2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2017-05-31T11:12:13Z</dcterms:created>
  <dcterms:modified xsi:type="dcterms:W3CDTF">2017-06-06T11:27:02Z</dcterms:modified>
</cp:coreProperties>
</file>