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X\OneDrive\course\homework 2\fea program\"/>
    </mc:Choice>
  </mc:AlternateContent>
  <bookViews>
    <workbookView xWindow="0" yWindow="0" windowWidth="19200" windowHeight="6950" activeTab="6"/>
  </bookViews>
  <sheets>
    <sheet name="case1" sheetId="2" r:id="rId1"/>
    <sheet name="Sheet2" sheetId="5" r:id="rId2"/>
    <sheet name="case1 alter" sheetId="3" r:id="rId3"/>
    <sheet name="case2" sheetId="4" r:id="rId4"/>
    <sheet name="case2_2" sheetId="6" r:id="rId5"/>
    <sheet name="CASE2_3" sheetId="9" r:id="rId6"/>
    <sheet name="CASE2_3_checkQe" sheetId="14" r:id="rId7"/>
    <sheet name="case3" sheetId="11" r:id="rId8"/>
    <sheet name="Sheet1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2" l="1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C75" i="12"/>
  <c r="C76" i="12"/>
  <c r="C77" i="12"/>
  <c r="B77" i="12"/>
  <c r="B76" i="12"/>
  <c r="B75" i="12"/>
  <c r="B74" i="12"/>
  <c r="B40" i="12"/>
  <c r="C40" i="12"/>
  <c r="D40" i="12"/>
  <c r="E40" i="12"/>
  <c r="F40" i="12"/>
  <c r="G40" i="12"/>
  <c r="H40" i="12"/>
  <c r="I40" i="12"/>
  <c r="J40" i="12"/>
  <c r="K40" i="12"/>
  <c r="B41" i="12"/>
  <c r="C41" i="12"/>
  <c r="D41" i="12"/>
  <c r="E41" i="12"/>
  <c r="F41" i="12"/>
  <c r="G41" i="12"/>
  <c r="H41" i="12"/>
  <c r="I41" i="12"/>
  <c r="J41" i="12"/>
  <c r="K41" i="12"/>
  <c r="B42" i="12"/>
  <c r="C42" i="12"/>
  <c r="D42" i="12"/>
  <c r="E42" i="12"/>
  <c r="F42" i="12"/>
  <c r="G42" i="12"/>
  <c r="H42" i="12"/>
  <c r="I42" i="12"/>
  <c r="J42" i="12"/>
  <c r="K42" i="12"/>
  <c r="B43" i="12"/>
  <c r="C43" i="12"/>
  <c r="D43" i="12"/>
  <c r="E43" i="12"/>
  <c r="F43" i="12"/>
  <c r="G43" i="12"/>
  <c r="H43" i="12"/>
  <c r="I43" i="12"/>
  <c r="J43" i="12"/>
  <c r="K43" i="12"/>
  <c r="B44" i="12"/>
  <c r="C44" i="12"/>
  <c r="D44" i="12"/>
  <c r="E44" i="12"/>
  <c r="F44" i="12"/>
  <c r="G44" i="12"/>
  <c r="H44" i="12"/>
  <c r="I44" i="12"/>
  <c r="J44" i="12"/>
  <c r="K44" i="12"/>
  <c r="B45" i="12"/>
  <c r="C45" i="12"/>
  <c r="D45" i="12"/>
  <c r="E45" i="12"/>
  <c r="F45" i="12"/>
  <c r="G45" i="12"/>
  <c r="H45" i="12"/>
  <c r="I45" i="12"/>
  <c r="J45" i="12"/>
  <c r="K45" i="12"/>
  <c r="B46" i="12"/>
  <c r="C46" i="12"/>
  <c r="D46" i="12"/>
  <c r="E46" i="12"/>
  <c r="F46" i="12"/>
  <c r="G46" i="12"/>
  <c r="H46" i="12"/>
  <c r="I46" i="12"/>
  <c r="J46" i="12"/>
  <c r="K46" i="12"/>
  <c r="B47" i="12"/>
  <c r="C47" i="12"/>
  <c r="D47" i="12"/>
  <c r="E47" i="12"/>
  <c r="F47" i="12"/>
  <c r="G47" i="12"/>
  <c r="H47" i="12"/>
  <c r="I47" i="12"/>
  <c r="J47" i="12"/>
  <c r="K47" i="12"/>
  <c r="B48" i="12"/>
  <c r="C48" i="12"/>
  <c r="D48" i="12"/>
  <c r="E48" i="12"/>
  <c r="F48" i="12"/>
  <c r="G48" i="12"/>
  <c r="H48" i="12"/>
  <c r="I48" i="12"/>
  <c r="J48" i="12"/>
  <c r="K48" i="12"/>
  <c r="B49" i="12"/>
  <c r="C49" i="12"/>
  <c r="D49" i="12"/>
  <c r="E49" i="12"/>
  <c r="F49" i="12"/>
  <c r="G49" i="12"/>
  <c r="H49" i="12"/>
  <c r="I49" i="12"/>
  <c r="J49" i="12"/>
  <c r="K49" i="12"/>
  <c r="B50" i="12"/>
  <c r="C50" i="12"/>
  <c r="D50" i="12"/>
  <c r="E50" i="12"/>
  <c r="F50" i="12"/>
  <c r="G50" i="12"/>
  <c r="H50" i="12"/>
  <c r="I50" i="12"/>
  <c r="J50" i="12"/>
  <c r="K50" i="12"/>
  <c r="B51" i="12"/>
  <c r="C51" i="12"/>
  <c r="D51" i="12"/>
  <c r="E51" i="12"/>
  <c r="F51" i="12"/>
  <c r="G51" i="12"/>
  <c r="H51" i="12"/>
  <c r="I51" i="12"/>
  <c r="J51" i="12"/>
  <c r="K51" i="12"/>
  <c r="B52" i="12"/>
  <c r="C52" i="12"/>
  <c r="D52" i="12"/>
  <c r="E52" i="12"/>
  <c r="F52" i="12"/>
  <c r="G52" i="12"/>
  <c r="H52" i="12"/>
  <c r="I52" i="12"/>
  <c r="J52" i="12"/>
  <c r="K52" i="12"/>
  <c r="B53" i="12"/>
  <c r="C53" i="12"/>
  <c r="D53" i="12"/>
  <c r="E53" i="12"/>
  <c r="F53" i="12"/>
  <c r="G53" i="12"/>
  <c r="H53" i="12"/>
  <c r="I53" i="12"/>
  <c r="J53" i="12"/>
  <c r="K53" i="12"/>
  <c r="B54" i="12"/>
  <c r="C54" i="12"/>
  <c r="D54" i="12"/>
  <c r="E54" i="12"/>
  <c r="F54" i="12"/>
  <c r="G54" i="12"/>
  <c r="H54" i="12"/>
  <c r="I54" i="12"/>
  <c r="J54" i="12"/>
  <c r="K54" i="12"/>
  <c r="C39" i="12"/>
  <c r="D39" i="12"/>
  <c r="E39" i="12"/>
  <c r="F39" i="12"/>
  <c r="G39" i="12"/>
  <c r="H39" i="12"/>
  <c r="I39" i="12"/>
  <c r="J39" i="12"/>
  <c r="K39" i="12"/>
  <c r="B39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5" i="12"/>
  <c r="A48" i="11" l="1"/>
  <c r="B48" i="11"/>
  <c r="C48" i="11"/>
  <c r="A49" i="11"/>
  <c r="B49" i="11"/>
  <c r="C49" i="11"/>
  <c r="A50" i="11"/>
  <c r="B50" i="11"/>
  <c r="C50" i="11"/>
  <c r="A51" i="11"/>
  <c r="B51" i="11"/>
  <c r="C51" i="11"/>
  <c r="C47" i="11"/>
  <c r="B47" i="11"/>
  <c r="A47" i="11"/>
</calcChain>
</file>

<file path=xl/sharedStrings.xml><?xml version="1.0" encoding="utf-8"?>
<sst xmlns="http://schemas.openxmlformats.org/spreadsheetml/2006/main" count="447" uniqueCount="47">
  <si>
    <t>node</t>
  </si>
  <si>
    <t>number</t>
  </si>
  <si>
    <t>vertical</t>
  </si>
  <si>
    <t>displacement</t>
  </si>
  <si>
    <t>Track</t>
  </si>
  <si>
    <t>FEA</t>
  </si>
  <si>
    <t>result</t>
  </si>
  <si>
    <t>file.</t>
  </si>
  <si>
    <t>Powered</t>
  </si>
  <si>
    <t>by</t>
  </si>
  <si>
    <t>Duan</t>
  </si>
  <si>
    <t>Xiaoxu.</t>
  </si>
  <si>
    <t>Nodes's</t>
  </si>
  <si>
    <t>displacement:</t>
  </si>
  <si>
    <t>Global</t>
  </si>
  <si>
    <t>M</t>
  </si>
  <si>
    <t>matrix:</t>
  </si>
  <si>
    <t>rows:</t>
  </si>
  <si>
    <t>columns:</t>
  </si>
  <si>
    <t>C</t>
  </si>
  <si>
    <t>K</t>
  </si>
  <si>
    <t>Q</t>
  </si>
  <si>
    <t>matrix</t>
  </si>
  <si>
    <t>[[D@28d93b30:</t>
  </si>
  <si>
    <t>[[D@1b6d3586:</t>
  </si>
  <si>
    <t>[[D@4554617c:</t>
  </si>
  <si>
    <t>[[D@74a14482:</t>
  </si>
  <si>
    <t>TrackFEA</t>
  </si>
  <si>
    <t>Node</t>
  </si>
  <si>
    <t>Vertical</t>
  </si>
  <si>
    <t>restrained</t>
  </si>
  <si>
    <t>;</t>
  </si>
  <si>
    <t>v</t>
  </si>
  <si>
    <t>d</t>
  </si>
  <si>
    <t>w</t>
  </si>
  <si>
    <t>vw</t>
  </si>
  <si>
    <t>A</t>
  </si>
  <si>
    <t>wVector</t>
  </si>
  <si>
    <t>theoretical value</t>
  </si>
  <si>
    <t>errorW</t>
  </si>
  <si>
    <t>计算值</t>
  </si>
  <si>
    <t>理论值</t>
  </si>
  <si>
    <t>误差</t>
  </si>
  <si>
    <t>q2 =</t>
  </si>
  <si>
    <t>t</t>
  </si>
  <si>
    <t xml:space="preserve">rows: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</si>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</sst>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Sheet1!$C$55:$AG$55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Sheet1!$C$58:$AG$58</c:f>
              <c:numCache>
                <c:formatCode>0.00E+00</c:formatCode>
                <c:ptCount val="31"/>
                <c:pt idx="0" formatCode="General">
                  <c:v>-1.8548E-3</c:v>
                </c:pt>
                <c:pt idx="1">
                  <c:v>-3.8983999999999998E-5</c:v>
                </c:pt>
                <c:pt idx="2" formatCode="General">
                  <c:v>-2.9865E-3</c:v>
                </c:pt>
                <c:pt idx="3" formatCode="General">
                  <c:v>-1.0833E-4</c:v>
                </c:pt>
                <c:pt idx="4">
                  <c:v>9.8622000000000006E-19</c:v>
                </c:pt>
                <c:pt idx="5" formatCode="General">
                  <c:v>2.4553999999999998E-4</c:v>
                </c:pt>
                <c:pt idx="6" formatCode="General">
                  <c:v>2.7899999999999999E-3</c:v>
                </c:pt>
                <c:pt idx="7" formatCode="General">
                  <c:v>6.4201999999999998E-4</c:v>
                </c:pt>
                <c:pt idx="8" formatCode="General">
                  <c:v>1.6153000000000001E-3</c:v>
                </c:pt>
                <c:pt idx="9">
                  <c:v>-6.0430000000000003E-19</c:v>
                </c:pt>
                <c:pt idx="10" formatCode="General">
                  <c:v>-1.4541000000000001E-3</c:v>
                </c:pt>
                <c:pt idx="11" formatCode="General">
                  <c:v>-1.1620999999999999E-3</c:v>
                </c:pt>
                <c:pt idx="12" formatCode="General">
                  <c:v>-2.0143000000000001E-3</c:v>
                </c:pt>
                <c:pt idx="13" formatCode="General">
                  <c:v>-8.7593999999999997E-4</c:v>
                </c:pt>
                <c:pt idx="14">
                  <c:v>-6.4002000000000002E-19</c:v>
                </c:pt>
                <c:pt idx="15" formatCode="General">
                  <c:v>1.023E-3</c:v>
                </c:pt>
                <c:pt idx="16" formatCode="General">
                  <c:v>1.2978E-3</c:v>
                </c:pt>
                <c:pt idx="17" formatCode="General">
                  <c:v>1.918E-3</c:v>
                </c:pt>
                <c:pt idx="18" formatCode="General">
                  <c:v>5.8646000000000002E-4</c:v>
                </c:pt>
                <c:pt idx="19">
                  <c:v>-2.9799999999999999E-18</c:v>
                </c:pt>
                <c:pt idx="20" formatCode="General">
                  <c:v>-4.1287000000000002E-4</c:v>
                </c:pt>
                <c:pt idx="21" formatCode="General">
                  <c:v>-2.4784E-3</c:v>
                </c:pt>
                <c:pt idx="22" formatCode="General">
                  <c:v>-4.7008E-4</c:v>
                </c:pt>
                <c:pt idx="23" formatCode="General">
                  <c:v>-1.6982E-3</c:v>
                </c:pt>
                <c:pt idx="24">
                  <c:v>3.9015E-19</c:v>
                </c:pt>
                <c:pt idx="25" formatCode="General">
                  <c:v>1.8518E-3</c:v>
                </c:pt>
                <c:pt idx="26" formatCode="General">
                  <c:v>2.1828E-4</c:v>
                </c:pt>
                <c:pt idx="27" formatCode="General">
                  <c:v>3.1622999999999998E-3</c:v>
                </c:pt>
                <c:pt idx="28" formatCode="General">
                  <c:v>1.0881E-4</c:v>
                </c:pt>
                <c:pt idx="29">
                  <c:v>2.4915000000000002E-18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C3-44A0-A19C-B7F687FD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08064"/>
        <c:axId val="557709048"/>
      </c:scatterChart>
      <c:valAx>
        <c:axId val="5577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09048"/>
        <c:crosses val="autoZero"/>
        <c:crossBetween val="midCat"/>
      </c:valAx>
      <c:valAx>
        <c:axId val="55770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Sheet1!$A$73:$A$78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Sheet1!$B$73:$B$78</c:f>
              <c:numCache>
                <c:formatCode>General</c:formatCode>
                <c:ptCount val="6"/>
                <c:pt idx="0">
                  <c:v>0</c:v>
                </c:pt>
                <c:pt idx="1">
                  <c:v>-1.8548E-3</c:v>
                </c:pt>
                <c:pt idx="2">
                  <c:v>-3.0825000000000002E-3</c:v>
                </c:pt>
                <c:pt idx="3">
                  <c:v>-3.0508000000000002E-3</c:v>
                </c:pt>
                <c:pt idx="4">
                  <c:v>-1.8661000000000001E-3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0-4CCB-AD39-9D2FC20927DF}"/>
            </c:ext>
          </c:extLst>
        </c:ser>
        <c:ser>
          <c:idx val="1"/>
          <c:order val="1"/>
          <c:tx>
            <c:strRef>
              <c:f>Sheet1!$C$72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Sheet1!$A$73:$A$78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Sheet1!$C$73:$C$78</c:f>
              <c:numCache>
                <c:formatCode>General</c:formatCode>
                <c:ptCount val="6"/>
                <c:pt idx="0">
                  <c:v>0</c:v>
                </c:pt>
                <c:pt idx="1">
                  <c:v>-3.8983999999999998E-5</c:v>
                </c:pt>
                <c:pt idx="2">
                  <c:v>-8.1460999999999998E-5</c:v>
                </c:pt>
                <c:pt idx="3">
                  <c:v>-2.5108000000000001E-5</c:v>
                </c:pt>
                <c:pt idx="4">
                  <c:v>-2.2007000000000001E-5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0-4CCB-AD39-9D2FC20927DF}"/>
            </c:ext>
          </c:extLst>
        </c:ser>
        <c:ser>
          <c:idx val="2"/>
          <c:order val="2"/>
          <c:tx>
            <c:strRef>
              <c:f>Sheet1!$D$72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Sheet1!$A$73:$A$78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Sheet1!$D$73:$D$78</c:f>
              <c:numCache>
                <c:formatCode>General</c:formatCode>
                <c:ptCount val="6"/>
                <c:pt idx="0">
                  <c:v>0</c:v>
                </c:pt>
                <c:pt idx="1">
                  <c:v>-2.9865E-3</c:v>
                </c:pt>
                <c:pt idx="2">
                  <c:v>-4.8846999999999996E-3</c:v>
                </c:pt>
                <c:pt idx="3">
                  <c:v>-4.8291999999999996E-3</c:v>
                </c:pt>
                <c:pt idx="4">
                  <c:v>-2.9096999999999999E-3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C0-4CCB-AD39-9D2FC20927DF}"/>
            </c:ext>
          </c:extLst>
        </c:ser>
        <c:ser>
          <c:idx val="3"/>
          <c:order val="3"/>
          <c:tx>
            <c:strRef>
              <c:f>Sheet1!$E$72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Sheet1!$A$73:$A$78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Sheet1!$E$73:$E$78</c:f>
              <c:numCache>
                <c:formatCode>General</c:formatCode>
                <c:ptCount val="6"/>
                <c:pt idx="0">
                  <c:v>0</c:v>
                </c:pt>
                <c:pt idx="1">
                  <c:v>-1.0833E-4</c:v>
                </c:pt>
                <c:pt idx="2">
                  <c:v>-1.6991E-4</c:v>
                </c:pt>
                <c:pt idx="3">
                  <c:v>-8.9404E-5</c:v>
                </c:pt>
                <c:pt idx="4">
                  <c:v>-4.3010999999999999E-5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C0-4CCB-AD39-9D2FC209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35704"/>
        <c:axId val="640028488"/>
      </c:scatterChart>
      <c:valAx>
        <c:axId val="64003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28488"/>
        <c:crosses val="autoZero"/>
        <c:crossBetween val="midCat"/>
      </c:valAx>
      <c:valAx>
        <c:axId val="64002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3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250824</xdr:colOff>
      <xdr:row>81</xdr:row>
      <xdr:rowOff>115233</xdr:rowOff>
    </xdr:from>
    <xdr:to>
      <xdr:col>24</xdr:col>
      <xdr:colOff>260349</xdr:colOff>
      <xdr:row>98</xdr:row>
      <xdr:rowOff>10458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53E1C-DAB9-4476-B181-2D00AD440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451971</xdr:colOff>
      <xdr:row>79</xdr:row>
      <xdr:rowOff>148664</xdr:rowOff>
    </xdr:from>
    <xdr:to>
      <xdr:col>14</xdr:col>
      <xdr:colOff>123265</xdr:colOff>
      <xdr:row>94</xdr:row>
      <xdr:rowOff>90394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DE74F-4C8A-47B8-9036-9E6E420CE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H11" sqref="H11"/>
    </sheetView>
  </sheetViews>
  <sheetFormatPr defaultRowHeight="14.5" x14ac:dyDescent="0.35"/>
  <cols>
    <col min="1" max="4" width="8.7265625" style="4"/>
    <col min="5" max="5" width="10.81640625" style="4" bestFit="1" customWidth="1"/>
    <col min="6" max="16384" width="8.7265625" style="4"/>
  </cols>
  <sheetData>
    <row r="1" spans="1:10" x14ac:dyDescent="0.35">
      <c r="A1" s="4" t="s">
        <v>4</v>
      </c>
      <c r="B1" s="4" t="s">
        <v>5</v>
      </c>
      <c r="C1" s="4" t="s">
        <v>6</v>
      </c>
      <c r="D1" s="4" t="s">
        <v>7</v>
      </c>
    </row>
    <row r="2" spans="1:10" x14ac:dyDescent="0.35">
      <c r="A2" s="4" t="s">
        <v>8</v>
      </c>
      <c r="B2" s="4" t="s">
        <v>9</v>
      </c>
      <c r="C2" s="4" t="s">
        <v>10</v>
      </c>
      <c r="D2" s="4" t="s">
        <v>11</v>
      </c>
    </row>
    <row r="3" spans="1:10" x14ac:dyDescent="0.35">
      <c r="A3" s="5">
        <v>42887</v>
      </c>
      <c r="B3" s="6">
        <v>1.7488425925925925E-2</v>
      </c>
    </row>
    <row r="5" spans="1:10" x14ac:dyDescent="0.35">
      <c r="A5" s="4" t="s">
        <v>12</v>
      </c>
      <c r="B5" s="4" t="s">
        <v>2</v>
      </c>
      <c r="C5" s="4" t="s">
        <v>13</v>
      </c>
    </row>
    <row r="6" spans="1:10" x14ac:dyDescent="0.35">
      <c r="A6" s="4" t="s">
        <v>0</v>
      </c>
      <c r="B6" s="4" t="s">
        <v>1</v>
      </c>
      <c r="C6" s="4" t="s">
        <v>2</v>
      </c>
      <c r="D6" s="4" t="s">
        <v>3</v>
      </c>
    </row>
    <row r="7" spans="1:10" x14ac:dyDescent="0.35">
      <c r="A7" s="4">
        <v>1</v>
      </c>
      <c r="B7" s="4">
        <v>0</v>
      </c>
    </row>
    <row r="8" spans="1:10" x14ac:dyDescent="0.35">
      <c r="A8" s="4">
        <v>2</v>
      </c>
      <c r="B8" s="4">
        <v>4.3700000000000003E-2</v>
      </c>
    </row>
    <row r="9" spans="1:10" x14ac:dyDescent="0.35">
      <c r="A9" s="4">
        <v>3</v>
      </c>
      <c r="B9" s="4">
        <v>0.1079</v>
      </c>
    </row>
    <row r="10" spans="1:10" x14ac:dyDescent="0.35">
      <c r="A10" s="4">
        <v>4</v>
      </c>
      <c r="B10" s="4">
        <v>6.3E-2</v>
      </c>
    </row>
    <row r="11" spans="1:10" x14ac:dyDescent="0.35">
      <c r="A11" s="4">
        <v>5</v>
      </c>
      <c r="B11" s="4">
        <v>0</v>
      </c>
    </row>
    <row r="13" spans="1:10" x14ac:dyDescent="0.35">
      <c r="A13" s="4" t="s">
        <v>14</v>
      </c>
      <c r="B13" s="4" t="s">
        <v>15</v>
      </c>
      <c r="C13" s="4" t="s">
        <v>16</v>
      </c>
    </row>
    <row r="14" spans="1:10" x14ac:dyDescent="0.35">
      <c r="A14" s="4" t="s">
        <v>17</v>
      </c>
      <c r="B14" s="4">
        <v>10</v>
      </c>
      <c r="C14" s="4" t="s">
        <v>18</v>
      </c>
      <c r="D14" s="4">
        <v>10</v>
      </c>
    </row>
    <row r="15" spans="1:10" x14ac:dyDescent="0.35">
      <c r="A15" s="4">
        <v>26</v>
      </c>
      <c r="B15" s="4">
        <v>3666.6667000000002</v>
      </c>
      <c r="C15" s="4">
        <v>128.57140000000001</v>
      </c>
      <c r="D15" s="4">
        <v>-2166.6667000000002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35">
      <c r="A16" s="4">
        <v>3666.6667000000002</v>
      </c>
      <c r="B16" s="4">
        <v>666666.66669999994</v>
      </c>
      <c r="C16" s="4">
        <v>2166.6667000000002</v>
      </c>
      <c r="D16" s="4">
        <v>-500000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35">
      <c r="A17" s="4">
        <v>128.57140000000001</v>
      </c>
      <c r="B17" s="4">
        <v>2166.6667000000002</v>
      </c>
      <c r="C17" s="4">
        <v>52</v>
      </c>
      <c r="D17" s="4">
        <v>0</v>
      </c>
      <c r="E17" s="4">
        <v>128.57140000000001</v>
      </c>
      <c r="F17" s="4">
        <v>-2166.6667000000002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35">
      <c r="A18" s="4">
        <v>-2166.6667000000002</v>
      </c>
      <c r="B18" s="4">
        <v>-500000</v>
      </c>
      <c r="C18" s="4">
        <v>0</v>
      </c>
      <c r="D18" s="4">
        <v>1333333.3333000001</v>
      </c>
      <c r="E18" s="4">
        <v>2166.6667000000002</v>
      </c>
      <c r="F18" s="4">
        <v>-500000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35">
      <c r="A19" s="4">
        <v>0</v>
      </c>
      <c r="B19" s="4">
        <v>0</v>
      </c>
      <c r="C19" s="4">
        <v>128.57140000000001</v>
      </c>
      <c r="D19" s="4">
        <v>2166.6667000000002</v>
      </c>
      <c r="E19" s="4">
        <v>52</v>
      </c>
      <c r="F19" s="4">
        <v>0</v>
      </c>
      <c r="G19" s="4">
        <v>128.57140000000001</v>
      </c>
      <c r="H19" s="4">
        <v>-2166.6667000000002</v>
      </c>
      <c r="I19" s="4">
        <v>0</v>
      </c>
      <c r="J19" s="4">
        <v>0</v>
      </c>
    </row>
    <row r="20" spans="1:10" x14ac:dyDescent="0.35">
      <c r="A20" s="4">
        <v>0</v>
      </c>
      <c r="B20" s="4">
        <v>0</v>
      </c>
      <c r="C20" s="4">
        <v>-2166.6667000000002</v>
      </c>
      <c r="D20" s="4">
        <v>-500000</v>
      </c>
      <c r="E20" s="4">
        <v>0</v>
      </c>
      <c r="F20" s="4">
        <v>1333333.3333000001</v>
      </c>
      <c r="G20" s="4">
        <v>2166.6667000000002</v>
      </c>
      <c r="H20" s="4">
        <v>-500000</v>
      </c>
      <c r="I20" s="4">
        <v>0</v>
      </c>
      <c r="J20" s="4">
        <v>0</v>
      </c>
    </row>
    <row r="21" spans="1:10" x14ac:dyDescent="0.35">
      <c r="A21" s="4">
        <v>0</v>
      </c>
      <c r="B21" s="4">
        <v>0</v>
      </c>
      <c r="C21" s="4">
        <v>0</v>
      </c>
      <c r="D21" s="4">
        <v>0</v>
      </c>
      <c r="E21" s="4">
        <v>128.57140000000001</v>
      </c>
      <c r="F21" s="4">
        <v>2166.6667000000002</v>
      </c>
      <c r="G21" s="4">
        <v>52</v>
      </c>
      <c r="H21" s="4">
        <v>0</v>
      </c>
      <c r="I21" s="4">
        <v>128.57140000000001</v>
      </c>
      <c r="J21" s="4">
        <v>-2166.6667000000002</v>
      </c>
    </row>
    <row r="22" spans="1:10" x14ac:dyDescent="0.35">
      <c r="A22" s="4">
        <v>0</v>
      </c>
      <c r="B22" s="4">
        <v>0</v>
      </c>
      <c r="C22" s="4">
        <v>0</v>
      </c>
      <c r="D22" s="4">
        <v>0</v>
      </c>
      <c r="E22" s="4">
        <v>-2166.6667000000002</v>
      </c>
      <c r="F22" s="4">
        <v>-500000</v>
      </c>
      <c r="G22" s="4">
        <v>0</v>
      </c>
      <c r="H22" s="4">
        <v>1333333.3333000001</v>
      </c>
      <c r="I22" s="4">
        <v>2166.6667000000002</v>
      </c>
      <c r="J22" s="4">
        <v>-500000</v>
      </c>
    </row>
    <row r="23" spans="1:10" x14ac:dyDescent="0.35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128.57140000000001</v>
      </c>
      <c r="H23" s="4">
        <v>2166.6667000000002</v>
      </c>
      <c r="I23" s="4">
        <v>26</v>
      </c>
      <c r="J23" s="4">
        <v>-3666.6667000000002</v>
      </c>
    </row>
    <row r="24" spans="1:10" x14ac:dyDescent="0.35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-2166.6667000000002</v>
      </c>
      <c r="H24" s="4">
        <v>-500000</v>
      </c>
      <c r="I24" s="4">
        <v>-3666.6667000000002</v>
      </c>
      <c r="J24" s="4">
        <v>666666.66669999994</v>
      </c>
    </row>
    <row r="27" spans="1:10" x14ac:dyDescent="0.35">
      <c r="A27" s="4" t="s">
        <v>14</v>
      </c>
      <c r="B27" s="4" t="s">
        <v>19</v>
      </c>
      <c r="C27" s="4" t="s">
        <v>16</v>
      </c>
    </row>
    <row r="28" spans="1:10" x14ac:dyDescent="0.35">
      <c r="A28" s="4" t="s">
        <v>17</v>
      </c>
      <c r="B28" s="4">
        <v>10</v>
      </c>
      <c r="C28" s="4" t="s">
        <v>18</v>
      </c>
      <c r="D28" s="4">
        <v>10</v>
      </c>
    </row>
    <row r="29" spans="1:10" x14ac:dyDescent="0.35">
      <c r="A29" s="4">
        <v>18.571400000000001</v>
      </c>
      <c r="B29" s="4">
        <v>2619.0475999999999</v>
      </c>
      <c r="C29" s="4">
        <v>6.4286000000000003</v>
      </c>
      <c r="D29" s="4">
        <v>-1547.6189999999999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35">
      <c r="A30" s="4">
        <v>3666.6667000000002</v>
      </c>
      <c r="B30" s="4">
        <v>476190.47619999998</v>
      </c>
      <c r="C30" s="4">
        <v>1547.6189999999999</v>
      </c>
      <c r="D30" s="4">
        <v>-357142.85710000002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x14ac:dyDescent="0.35">
      <c r="A31" s="4">
        <v>128.57140000000001</v>
      </c>
      <c r="B31" s="4">
        <v>2166.6667000000002</v>
      </c>
      <c r="C31" s="4">
        <v>37.142899999999997</v>
      </c>
      <c r="D31" s="4">
        <v>0</v>
      </c>
      <c r="E31" s="4">
        <v>6.4286000000000003</v>
      </c>
      <c r="F31" s="4">
        <v>-1547.6189999999999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35">
      <c r="A32" s="4">
        <v>-2166.6667000000002</v>
      </c>
      <c r="B32" s="4">
        <v>-500000</v>
      </c>
      <c r="C32" s="4">
        <v>0</v>
      </c>
      <c r="D32" s="4">
        <v>952380.95239999995</v>
      </c>
      <c r="E32" s="4">
        <v>1547.6189999999999</v>
      </c>
      <c r="F32" s="4">
        <v>-357142.85710000002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35">
      <c r="A33" s="4">
        <v>0</v>
      </c>
      <c r="B33" s="4">
        <v>0</v>
      </c>
      <c r="C33" s="4">
        <v>128.57140000000001</v>
      </c>
      <c r="D33" s="4">
        <v>2166.6667000000002</v>
      </c>
      <c r="E33" s="4">
        <v>37.142899999999997</v>
      </c>
      <c r="F33" s="4">
        <v>0</v>
      </c>
      <c r="G33" s="4">
        <v>6.4286000000000003</v>
      </c>
      <c r="H33" s="4">
        <v>-1547.6189999999999</v>
      </c>
      <c r="I33" s="4">
        <v>0</v>
      </c>
      <c r="J33" s="4">
        <v>0</v>
      </c>
    </row>
    <row r="34" spans="1:10" x14ac:dyDescent="0.35">
      <c r="A34" s="4">
        <v>0</v>
      </c>
      <c r="B34" s="4">
        <v>0</v>
      </c>
      <c r="C34" s="4">
        <v>-2166.6667000000002</v>
      </c>
      <c r="D34" s="4">
        <v>-500000</v>
      </c>
      <c r="E34" s="4">
        <v>0</v>
      </c>
      <c r="F34" s="4">
        <v>952380.95239999995</v>
      </c>
      <c r="G34" s="4">
        <v>1547.6189999999999</v>
      </c>
      <c r="H34" s="4">
        <v>-357142.85710000002</v>
      </c>
      <c r="I34" s="4">
        <v>0</v>
      </c>
      <c r="J34" s="4">
        <v>0</v>
      </c>
    </row>
    <row r="35" spans="1:10" x14ac:dyDescent="0.35">
      <c r="A35" s="4">
        <v>0</v>
      </c>
      <c r="B35" s="4">
        <v>0</v>
      </c>
      <c r="C35" s="4">
        <v>0</v>
      </c>
      <c r="D35" s="4">
        <v>0</v>
      </c>
      <c r="E35" s="4">
        <v>128.57140000000001</v>
      </c>
      <c r="F35" s="4">
        <v>2166.6667000000002</v>
      </c>
      <c r="G35" s="4">
        <v>37.142899999999997</v>
      </c>
      <c r="H35" s="4">
        <v>0</v>
      </c>
      <c r="I35" s="4">
        <v>6.4286000000000003</v>
      </c>
      <c r="J35" s="4">
        <v>-1547.6189999999999</v>
      </c>
    </row>
    <row r="36" spans="1:10" x14ac:dyDescent="0.35">
      <c r="A36" s="4">
        <v>0</v>
      </c>
      <c r="B36" s="4">
        <v>0</v>
      </c>
      <c r="C36" s="4">
        <v>0</v>
      </c>
      <c r="D36" s="4">
        <v>0</v>
      </c>
      <c r="E36" s="4">
        <v>-2166.6667000000002</v>
      </c>
      <c r="F36" s="4">
        <v>-500000</v>
      </c>
      <c r="G36" s="4">
        <v>0</v>
      </c>
      <c r="H36" s="4">
        <v>952380.95239999995</v>
      </c>
      <c r="I36" s="4">
        <v>1547.6189999999999</v>
      </c>
      <c r="J36" s="4">
        <v>-357142.85710000002</v>
      </c>
    </row>
    <row r="37" spans="1:10" x14ac:dyDescent="0.35">
      <c r="A37" s="4">
        <v>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128.57140000000001</v>
      </c>
      <c r="H37" s="4">
        <v>2166.6667000000002</v>
      </c>
      <c r="I37" s="4">
        <v>18.571400000000001</v>
      </c>
      <c r="J37" s="4">
        <v>-2619.0475999999999</v>
      </c>
    </row>
    <row r="38" spans="1:10" x14ac:dyDescent="0.35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-2166.6667000000002</v>
      </c>
      <c r="H38" s="4">
        <v>-500000</v>
      </c>
      <c r="I38" s="4">
        <v>-3666.6667000000002</v>
      </c>
      <c r="J38" s="4">
        <v>476190.47619999998</v>
      </c>
    </row>
    <row r="41" spans="1:10" x14ac:dyDescent="0.35">
      <c r="A41" s="4" t="s">
        <v>14</v>
      </c>
      <c r="B41" s="4" t="s">
        <v>20</v>
      </c>
      <c r="C41" s="4" t="s">
        <v>16</v>
      </c>
    </row>
    <row r="42" spans="1:10" x14ac:dyDescent="0.35">
      <c r="A42" s="4" t="s">
        <v>17</v>
      </c>
      <c r="B42" s="4">
        <v>10</v>
      </c>
      <c r="C42" s="4" t="s">
        <v>18</v>
      </c>
      <c r="D42" s="4">
        <v>10</v>
      </c>
    </row>
    <row r="43" spans="1:10" x14ac:dyDescent="0.35">
      <c r="A43" s="4">
        <v>84767.428599999999</v>
      </c>
      <c r="B43" s="4">
        <v>41074380.951399997</v>
      </c>
      <c r="C43" s="4">
        <v>-79857.428599999999</v>
      </c>
      <c r="D43" s="4">
        <v>40256047.618000001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35">
      <c r="A44" s="4">
        <v>41074380.951399997</v>
      </c>
      <c r="B44" s="4">
        <v>27133523808.855801</v>
      </c>
      <c r="C44" s="4">
        <v>-40256047.618000001</v>
      </c>
      <c r="D44" s="4">
        <v>13449857142.5231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35">
      <c r="A45" s="4">
        <v>-79857.428599999999</v>
      </c>
      <c r="B45" s="4">
        <v>-40256047.618000001</v>
      </c>
      <c r="C45" s="4">
        <v>169534.85709999999</v>
      </c>
      <c r="D45" s="4">
        <v>0</v>
      </c>
      <c r="E45" s="4">
        <v>-79857.428599999999</v>
      </c>
      <c r="F45" s="4">
        <v>40256047.618000001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35">
      <c r="A46" s="4">
        <v>40256047.618000001</v>
      </c>
      <c r="B46" s="4">
        <v>13449857142.5231</v>
      </c>
      <c r="C46" s="4">
        <v>0</v>
      </c>
      <c r="D46" s="4">
        <v>54267047617.711601</v>
      </c>
      <c r="E46" s="4">
        <v>-40256047.618000001</v>
      </c>
      <c r="F46" s="4">
        <v>13449857142.5231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35">
      <c r="A47" s="4">
        <v>0</v>
      </c>
      <c r="B47" s="4">
        <v>0</v>
      </c>
      <c r="C47" s="4">
        <v>-79857.428599999999</v>
      </c>
      <c r="D47" s="4">
        <v>-40256047.618000001</v>
      </c>
      <c r="E47" s="4">
        <v>169534.85709999999</v>
      </c>
      <c r="F47" s="4">
        <v>0</v>
      </c>
      <c r="G47" s="4">
        <v>-79857.428599999999</v>
      </c>
      <c r="H47" s="4">
        <v>40256047.618000001</v>
      </c>
      <c r="I47" s="4">
        <v>0</v>
      </c>
      <c r="J47" s="4">
        <v>0</v>
      </c>
    </row>
    <row r="48" spans="1:10" x14ac:dyDescent="0.35">
      <c r="A48" s="4">
        <v>0</v>
      </c>
      <c r="B48" s="4">
        <v>0</v>
      </c>
      <c r="C48" s="4">
        <v>40256047.618000001</v>
      </c>
      <c r="D48" s="4">
        <v>13449857142.5231</v>
      </c>
      <c r="E48" s="4">
        <v>0</v>
      </c>
      <c r="F48" s="4">
        <v>54267047617.711601</v>
      </c>
      <c r="G48" s="4">
        <v>-40256047.618000001</v>
      </c>
      <c r="H48" s="4">
        <v>13449857142.5231</v>
      </c>
      <c r="I48" s="4">
        <v>0</v>
      </c>
      <c r="J48" s="4">
        <v>0</v>
      </c>
    </row>
    <row r="49" spans="1:10" x14ac:dyDescent="0.35">
      <c r="A49" s="4">
        <v>0</v>
      </c>
      <c r="B49" s="4">
        <v>0</v>
      </c>
      <c r="C49" s="4">
        <v>0</v>
      </c>
      <c r="D49" s="4">
        <v>0</v>
      </c>
      <c r="E49" s="4">
        <v>-79857.428599999999</v>
      </c>
      <c r="F49" s="4">
        <v>-40256047.618000001</v>
      </c>
      <c r="G49" s="4">
        <v>169534.85709999999</v>
      </c>
      <c r="H49" s="4">
        <v>0</v>
      </c>
      <c r="I49" s="4">
        <v>-79857.428599999999</v>
      </c>
      <c r="J49" s="4">
        <v>40256047.618000001</v>
      </c>
    </row>
    <row r="50" spans="1:10" x14ac:dyDescent="0.35">
      <c r="A50" s="4">
        <v>0</v>
      </c>
      <c r="B50" s="4">
        <v>0</v>
      </c>
      <c r="C50" s="4">
        <v>0</v>
      </c>
      <c r="D50" s="4">
        <v>0</v>
      </c>
      <c r="E50" s="4">
        <v>40256047.618000001</v>
      </c>
      <c r="F50" s="4">
        <v>13449857142.5231</v>
      </c>
      <c r="G50" s="4">
        <v>0</v>
      </c>
      <c r="H50" s="4">
        <v>54267047617.711601</v>
      </c>
      <c r="I50" s="4">
        <v>-40256047.618000001</v>
      </c>
      <c r="J50" s="4">
        <v>13449857142.5231</v>
      </c>
    </row>
    <row r="51" spans="1:10" x14ac:dyDescent="0.35">
      <c r="A51" s="4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-79857.428599999999</v>
      </c>
      <c r="H51" s="4">
        <v>-40256047.618000001</v>
      </c>
      <c r="I51" s="4">
        <v>84767.428599999999</v>
      </c>
      <c r="J51" s="4">
        <v>-41074380.951399997</v>
      </c>
    </row>
    <row r="52" spans="1:10" x14ac:dyDescent="0.35">
      <c r="A52" s="4">
        <v>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40256047.618000001</v>
      </c>
      <c r="H52" s="4">
        <v>13449857142.5231</v>
      </c>
      <c r="I52" s="4">
        <v>-41074380.951399997</v>
      </c>
      <c r="J52" s="4">
        <v>27133523808.855801</v>
      </c>
    </row>
    <row r="55" spans="1:10" x14ac:dyDescent="0.35">
      <c r="A55" s="4" t="s">
        <v>14</v>
      </c>
      <c r="B55" s="4" t="s">
        <v>21</v>
      </c>
      <c r="C55" s="4" t="s">
        <v>16</v>
      </c>
    </row>
    <row r="56" spans="1:10" x14ac:dyDescent="0.35">
      <c r="A56" s="4" t="s">
        <v>17</v>
      </c>
      <c r="B56" s="4">
        <v>10</v>
      </c>
      <c r="C56" s="4" t="s">
        <v>18</v>
      </c>
      <c r="D56" s="4">
        <v>1</v>
      </c>
    </row>
    <row r="57" spans="1:10" x14ac:dyDescent="0.35">
      <c r="A57" s="4">
        <v>0</v>
      </c>
    </row>
    <row r="58" spans="1:10" x14ac:dyDescent="0.35">
      <c r="A58" s="4">
        <v>0</v>
      </c>
    </row>
    <row r="59" spans="1:10" x14ac:dyDescent="0.35">
      <c r="A59" s="4">
        <v>0</v>
      </c>
    </row>
    <row r="60" spans="1:10" x14ac:dyDescent="0.35">
      <c r="A60" s="4">
        <v>0</v>
      </c>
    </row>
    <row r="61" spans="1:10" x14ac:dyDescent="0.35">
      <c r="A61" s="4">
        <v>3136</v>
      </c>
    </row>
    <row r="62" spans="1:10" x14ac:dyDescent="0.35">
      <c r="A62" s="4">
        <v>588000</v>
      </c>
    </row>
    <row r="63" spans="1:10" x14ac:dyDescent="0.35">
      <c r="A63" s="4">
        <v>864</v>
      </c>
    </row>
    <row r="64" spans="1:10" x14ac:dyDescent="0.35">
      <c r="A64" s="4">
        <v>-252000</v>
      </c>
    </row>
    <row r="65" spans="1:1" x14ac:dyDescent="0.35">
      <c r="A65" s="4">
        <v>0</v>
      </c>
    </row>
    <row r="66" spans="1:1" x14ac:dyDescent="0.35">
      <c r="A66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D16" sqref="D16"/>
    </sheetView>
  </sheetViews>
  <sheetFormatPr defaultRowHeight="14.5" x14ac:dyDescent="0.35"/>
  <sheetData>
    <row r="1" spans="1:6" x14ac:dyDescent="0.35">
      <c r="A1" t="s">
        <v>27</v>
      </c>
      <c r="B1" t="s">
        <v>6</v>
      </c>
      <c r="C1" t="s">
        <v>7</v>
      </c>
    </row>
    <row r="2" spans="1:6" x14ac:dyDescent="0.35">
      <c r="A2" t="s">
        <v>8</v>
      </c>
      <c r="B2" t="s">
        <v>9</v>
      </c>
      <c r="C2" t="s">
        <v>10</v>
      </c>
      <c r="D2" t="s">
        <v>11</v>
      </c>
    </row>
    <row r="3" spans="1:6" x14ac:dyDescent="0.35">
      <c r="A3" s="1">
        <v>42890</v>
      </c>
      <c r="B3" s="2">
        <v>0.69030092592592596</v>
      </c>
    </row>
    <row r="5" spans="1:6" x14ac:dyDescent="0.35">
      <c r="A5" t="s">
        <v>12</v>
      </c>
      <c r="B5" t="s">
        <v>2</v>
      </c>
      <c r="C5" t="s">
        <v>13</v>
      </c>
    </row>
    <row r="6" spans="1:6" x14ac:dyDescent="0.35">
      <c r="A6" t="s">
        <v>28</v>
      </c>
      <c r="B6" t="s">
        <v>1</v>
      </c>
      <c r="C6" t="s">
        <v>29</v>
      </c>
      <c r="D6" t="s">
        <v>3</v>
      </c>
    </row>
    <row r="7" spans="1:6" x14ac:dyDescent="0.35">
      <c r="A7">
        <v>1</v>
      </c>
      <c r="B7">
        <v>0</v>
      </c>
    </row>
    <row r="8" spans="1:6" x14ac:dyDescent="0.35">
      <c r="A8">
        <v>2</v>
      </c>
      <c r="B8">
        <v>4.3700000000000003E-2</v>
      </c>
    </row>
    <row r="9" spans="1:6" x14ac:dyDescent="0.35">
      <c r="A9">
        <v>3</v>
      </c>
      <c r="B9">
        <v>0.1079</v>
      </c>
    </row>
    <row r="10" spans="1:6" x14ac:dyDescent="0.35">
      <c r="A10">
        <v>4</v>
      </c>
      <c r="B10">
        <v>6.3E-2</v>
      </c>
    </row>
    <row r="11" spans="1:6" x14ac:dyDescent="0.35">
      <c r="A11">
        <v>5</v>
      </c>
      <c r="B11">
        <v>0</v>
      </c>
    </row>
    <row r="13" spans="1:6" x14ac:dyDescent="0.35">
      <c r="A13" t="s">
        <v>14</v>
      </c>
      <c r="B13" t="s">
        <v>30</v>
      </c>
      <c r="C13" t="s">
        <v>15</v>
      </c>
      <c r="D13" t="s">
        <v>16</v>
      </c>
    </row>
    <row r="14" spans="1:6" x14ac:dyDescent="0.35">
      <c r="A14" t="s">
        <v>22</v>
      </c>
      <c r="B14" t="s">
        <v>23</v>
      </c>
    </row>
    <row r="15" spans="1:6" x14ac:dyDescent="0.35">
      <c r="A15" t="s">
        <v>17</v>
      </c>
      <c r="B15">
        <v>6</v>
      </c>
      <c r="C15" t="s">
        <v>18</v>
      </c>
      <c r="D15">
        <v>6</v>
      </c>
    </row>
    <row r="16" spans="1:6" x14ac:dyDescent="0.35">
      <c r="A16">
        <v>52</v>
      </c>
      <c r="B16">
        <v>0</v>
      </c>
      <c r="C16">
        <v>9</v>
      </c>
      <c r="D16">
        <v>-2166.6667000000002</v>
      </c>
      <c r="E16">
        <v>0</v>
      </c>
      <c r="F16">
        <v>0</v>
      </c>
    </row>
    <row r="17" spans="1:6" x14ac:dyDescent="0.35">
      <c r="A17">
        <v>0</v>
      </c>
      <c r="B17">
        <v>1333333.3333000001</v>
      </c>
      <c r="C17">
        <v>2166.6667000000002</v>
      </c>
      <c r="D17">
        <v>-500000</v>
      </c>
      <c r="E17">
        <v>0</v>
      </c>
      <c r="F17">
        <v>0</v>
      </c>
    </row>
    <row r="18" spans="1:6" x14ac:dyDescent="0.35">
      <c r="A18">
        <v>9</v>
      </c>
      <c r="B18">
        <v>2166.6667000000002</v>
      </c>
      <c r="C18">
        <v>52</v>
      </c>
      <c r="D18">
        <v>0</v>
      </c>
      <c r="E18">
        <v>9</v>
      </c>
      <c r="F18">
        <v>-2166.6667000000002</v>
      </c>
    </row>
    <row r="19" spans="1:6" x14ac:dyDescent="0.35">
      <c r="A19">
        <v>-2166.6667000000002</v>
      </c>
      <c r="B19">
        <v>-500000</v>
      </c>
      <c r="C19">
        <v>0</v>
      </c>
      <c r="D19">
        <v>1333333.3333000001</v>
      </c>
      <c r="E19">
        <v>2166.6667000000002</v>
      </c>
      <c r="F19">
        <v>-500000</v>
      </c>
    </row>
    <row r="20" spans="1:6" x14ac:dyDescent="0.35">
      <c r="A20">
        <v>0</v>
      </c>
      <c r="B20">
        <v>0</v>
      </c>
      <c r="C20">
        <v>9</v>
      </c>
      <c r="D20">
        <v>2166.6667000000002</v>
      </c>
      <c r="E20">
        <v>52</v>
      </c>
      <c r="F20">
        <v>0</v>
      </c>
    </row>
    <row r="21" spans="1:6" x14ac:dyDescent="0.35">
      <c r="A21">
        <v>0</v>
      </c>
      <c r="B21">
        <v>0</v>
      </c>
      <c r="C21">
        <v>-2166.6667000000002</v>
      </c>
      <c r="D21">
        <v>-500000</v>
      </c>
      <c r="E21">
        <v>0</v>
      </c>
      <c r="F21">
        <v>1333333.3333000001</v>
      </c>
    </row>
    <row r="24" spans="1:6" x14ac:dyDescent="0.35">
      <c r="A24" t="s">
        <v>14</v>
      </c>
      <c r="B24" t="s">
        <v>30</v>
      </c>
      <c r="C24" t="s">
        <v>19</v>
      </c>
      <c r="D24" t="s">
        <v>16</v>
      </c>
    </row>
    <row r="25" spans="1:6" x14ac:dyDescent="0.35">
      <c r="A25" t="s">
        <v>22</v>
      </c>
      <c r="B25" t="s">
        <v>24</v>
      </c>
    </row>
    <row r="26" spans="1:6" x14ac:dyDescent="0.35">
      <c r="A26" t="s">
        <v>17</v>
      </c>
      <c r="B26">
        <v>6</v>
      </c>
      <c r="C26" t="s">
        <v>18</v>
      </c>
      <c r="D26">
        <v>6</v>
      </c>
    </row>
    <row r="27" spans="1:6" x14ac:dyDescent="0.35">
      <c r="A27">
        <v>37.142899999999997</v>
      </c>
      <c r="B27">
        <v>0</v>
      </c>
      <c r="C27">
        <v>6.4286000000000003</v>
      </c>
      <c r="D27">
        <v>-1547.6189999999999</v>
      </c>
      <c r="E27">
        <v>0</v>
      </c>
      <c r="F27">
        <v>0</v>
      </c>
    </row>
    <row r="28" spans="1:6" x14ac:dyDescent="0.35">
      <c r="A28">
        <v>0</v>
      </c>
      <c r="B28">
        <v>952380.95239999995</v>
      </c>
      <c r="C28">
        <v>1547.6189999999999</v>
      </c>
      <c r="D28">
        <v>-357142.85710000002</v>
      </c>
      <c r="E28">
        <v>0</v>
      </c>
      <c r="F28">
        <v>0</v>
      </c>
    </row>
    <row r="29" spans="1:6" x14ac:dyDescent="0.35">
      <c r="A29">
        <v>6.4286000000000003</v>
      </c>
      <c r="B29">
        <v>1547.6189999999999</v>
      </c>
      <c r="C29">
        <v>37.142899999999997</v>
      </c>
      <c r="D29">
        <v>0</v>
      </c>
      <c r="E29">
        <v>6.4286000000000003</v>
      </c>
      <c r="F29">
        <v>-1547.6189999999999</v>
      </c>
    </row>
    <row r="30" spans="1:6" x14ac:dyDescent="0.35">
      <c r="A30">
        <v>-1547.6189999999999</v>
      </c>
      <c r="B30">
        <v>-357142.85710000002</v>
      </c>
      <c r="C30">
        <v>0</v>
      </c>
      <c r="D30">
        <v>952380.95239999995</v>
      </c>
      <c r="E30">
        <v>1547.6189999999999</v>
      </c>
      <c r="F30">
        <v>-357142.85710000002</v>
      </c>
    </row>
    <row r="31" spans="1:6" x14ac:dyDescent="0.35">
      <c r="A31">
        <v>0</v>
      </c>
      <c r="B31">
        <v>0</v>
      </c>
      <c r="C31">
        <v>6.4286000000000003</v>
      </c>
      <c r="D31">
        <v>1547.6189999999999</v>
      </c>
      <c r="E31">
        <v>37.142899999999997</v>
      </c>
      <c r="F31">
        <v>0</v>
      </c>
    </row>
    <row r="32" spans="1:6" x14ac:dyDescent="0.35">
      <c r="A32">
        <v>0</v>
      </c>
      <c r="B32">
        <v>0</v>
      </c>
      <c r="C32">
        <v>-1547.6189999999999</v>
      </c>
      <c r="D32">
        <v>-357142.85710000002</v>
      </c>
      <c r="E32">
        <v>0</v>
      </c>
      <c r="F32">
        <v>952380.95239999995</v>
      </c>
    </row>
    <row r="35" spans="1:6" x14ac:dyDescent="0.35">
      <c r="A35" t="s">
        <v>14</v>
      </c>
      <c r="B35" t="s">
        <v>30</v>
      </c>
      <c r="C35" t="s">
        <v>20</v>
      </c>
      <c r="D35" t="s">
        <v>16</v>
      </c>
    </row>
    <row r="36" spans="1:6" x14ac:dyDescent="0.35">
      <c r="A36" t="s">
        <v>22</v>
      </c>
      <c r="B36" t="s">
        <v>25</v>
      </c>
    </row>
    <row r="37" spans="1:6" x14ac:dyDescent="0.35">
      <c r="A37" t="s">
        <v>17</v>
      </c>
      <c r="B37">
        <v>6</v>
      </c>
      <c r="C37" t="s">
        <v>18</v>
      </c>
      <c r="D37">
        <v>6</v>
      </c>
    </row>
    <row r="38" spans="1:6" x14ac:dyDescent="0.35">
      <c r="A38">
        <v>169534.85709999999</v>
      </c>
      <c r="B38">
        <v>0</v>
      </c>
      <c r="C38">
        <v>-79857.428599999999</v>
      </c>
      <c r="D38">
        <v>40256047.618000001</v>
      </c>
      <c r="E38">
        <v>0</v>
      </c>
      <c r="F38">
        <v>0</v>
      </c>
    </row>
    <row r="39" spans="1:6" x14ac:dyDescent="0.35">
      <c r="A39">
        <v>0</v>
      </c>
      <c r="B39">
        <v>54267047617.711601</v>
      </c>
      <c r="C39">
        <v>-40256047.618000001</v>
      </c>
      <c r="D39">
        <v>13449857142.5231</v>
      </c>
      <c r="E39">
        <v>0</v>
      </c>
      <c r="F39">
        <v>0</v>
      </c>
    </row>
    <row r="40" spans="1:6" x14ac:dyDescent="0.35">
      <c r="A40">
        <v>-79857.428599999999</v>
      </c>
      <c r="B40">
        <v>-40256047.618000001</v>
      </c>
      <c r="C40">
        <v>169534.85709999999</v>
      </c>
      <c r="D40">
        <v>0</v>
      </c>
      <c r="E40">
        <v>-79857.428599999999</v>
      </c>
      <c r="F40">
        <v>40256047.618000001</v>
      </c>
    </row>
    <row r="41" spans="1:6" x14ac:dyDescent="0.35">
      <c r="A41">
        <v>40256047.618000001</v>
      </c>
      <c r="B41">
        <v>13449857142.5231</v>
      </c>
      <c r="C41">
        <v>0</v>
      </c>
      <c r="D41">
        <v>54267047617.711601</v>
      </c>
      <c r="E41">
        <v>-40256047.618000001</v>
      </c>
      <c r="F41">
        <v>13449857142.5231</v>
      </c>
    </row>
    <row r="42" spans="1:6" x14ac:dyDescent="0.35">
      <c r="A42">
        <v>0</v>
      </c>
      <c r="B42">
        <v>0</v>
      </c>
      <c r="C42">
        <v>-79857.428599999999</v>
      </c>
      <c r="D42">
        <v>-40256047.618000001</v>
      </c>
      <c r="E42">
        <v>169534.85709999999</v>
      </c>
      <c r="F42">
        <v>0</v>
      </c>
    </row>
    <row r="43" spans="1:6" x14ac:dyDescent="0.35">
      <c r="A43">
        <v>0</v>
      </c>
      <c r="B43">
        <v>0</v>
      </c>
      <c r="C43">
        <v>40256047.618000001</v>
      </c>
      <c r="D43">
        <v>13449857142.5231</v>
      </c>
      <c r="E43">
        <v>0</v>
      </c>
      <c r="F43">
        <v>54267047617.711601</v>
      </c>
    </row>
    <row r="46" spans="1:6" x14ac:dyDescent="0.35">
      <c r="A46" t="s">
        <v>14</v>
      </c>
      <c r="B46" t="s">
        <v>30</v>
      </c>
      <c r="C46" t="s">
        <v>21</v>
      </c>
      <c r="D46" t="s">
        <v>16</v>
      </c>
    </row>
    <row r="47" spans="1:6" x14ac:dyDescent="0.35">
      <c r="A47" t="s">
        <v>22</v>
      </c>
      <c r="B47" t="s">
        <v>26</v>
      </c>
    </row>
    <row r="48" spans="1:6" x14ac:dyDescent="0.35">
      <c r="A48" t="s">
        <v>17</v>
      </c>
      <c r="B48">
        <v>6</v>
      </c>
      <c r="C48" t="s">
        <v>18</v>
      </c>
      <c r="D48">
        <v>1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3136</v>
      </c>
    </row>
    <row r="52" spans="1:1" x14ac:dyDescent="0.35">
      <c r="A52">
        <v>588000</v>
      </c>
    </row>
    <row r="53" spans="1:1" x14ac:dyDescent="0.35">
      <c r="A53">
        <v>864</v>
      </c>
    </row>
    <row r="54" spans="1:1" x14ac:dyDescent="0.35">
      <c r="A54">
        <v>-252000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28" workbookViewId="0">
      <selection activeCell="G15" sqref="G15"/>
    </sheetView>
  </sheetViews>
  <sheetFormatPr defaultRowHeight="14.5" x14ac:dyDescent="0.35"/>
  <sheetData>
    <row r="1" spans="1:10" x14ac:dyDescent="0.35">
      <c r="A1" t="s">
        <v>4</v>
      </c>
      <c r="B1" t="s">
        <v>5</v>
      </c>
      <c r="C1" t="s">
        <v>6</v>
      </c>
      <c r="D1" t="s">
        <v>7</v>
      </c>
    </row>
    <row r="2" spans="1:10" x14ac:dyDescent="0.35">
      <c r="A2" t="s">
        <v>8</v>
      </c>
      <c r="B2" t="s">
        <v>9</v>
      </c>
      <c r="C2" t="s">
        <v>10</v>
      </c>
      <c r="D2" t="s">
        <v>11</v>
      </c>
    </row>
    <row r="3" spans="1:10" x14ac:dyDescent="0.35">
      <c r="A3" s="1">
        <v>42887</v>
      </c>
      <c r="B3" s="2">
        <v>0.6448842592592593</v>
      </c>
    </row>
    <row r="5" spans="1:10" x14ac:dyDescent="0.35">
      <c r="A5" t="s">
        <v>12</v>
      </c>
      <c r="B5" t="s">
        <v>2</v>
      </c>
      <c r="C5" t="s">
        <v>13</v>
      </c>
    </row>
    <row r="6" spans="1:10" x14ac:dyDescent="0.35">
      <c r="A6" t="s">
        <v>0</v>
      </c>
      <c r="B6" t="s">
        <v>1</v>
      </c>
      <c r="C6" t="s">
        <v>2</v>
      </c>
      <c r="D6" t="s">
        <v>3</v>
      </c>
    </row>
    <row r="7" spans="1:10" x14ac:dyDescent="0.35">
      <c r="A7">
        <v>1</v>
      </c>
      <c r="B7">
        <v>0</v>
      </c>
    </row>
    <row r="8" spans="1:10" x14ac:dyDescent="0.35">
      <c r="A8">
        <v>2</v>
      </c>
      <c r="B8">
        <v>4.3700000000000003E-2</v>
      </c>
    </row>
    <row r="9" spans="1:10" x14ac:dyDescent="0.35">
      <c r="A9">
        <v>3</v>
      </c>
      <c r="B9">
        <v>0.1079</v>
      </c>
    </row>
    <row r="10" spans="1:10" x14ac:dyDescent="0.35">
      <c r="A10">
        <v>4</v>
      </c>
      <c r="B10">
        <v>6.3E-2</v>
      </c>
    </row>
    <row r="11" spans="1:10" x14ac:dyDescent="0.35">
      <c r="A11">
        <v>5</v>
      </c>
      <c r="B11">
        <v>0</v>
      </c>
    </row>
    <row r="13" spans="1:10" x14ac:dyDescent="0.35">
      <c r="A13" t="s">
        <v>14</v>
      </c>
      <c r="B13" t="s">
        <v>15</v>
      </c>
      <c r="C13" t="s">
        <v>16</v>
      </c>
    </row>
    <row r="14" spans="1:10" x14ac:dyDescent="0.35">
      <c r="A14" t="s">
        <v>22</v>
      </c>
      <c r="B14" t="s">
        <v>23</v>
      </c>
    </row>
    <row r="15" spans="1:10" x14ac:dyDescent="0.35">
      <c r="A15" t="s">
        <v>17</v>
      </c>
      <c r="B15">
        <v>10</v>
      </c>
      <c r="C15" t="s">
        <v>18</v>
      </c>
      <c r="D15">
        <v>10</v>
      </c>
    </row>
    <row r="16" spans="1:10" x14ac:dyDescent="0.35">
      <c r="A16">
        <v>26</v>
      </c>
      <c r="B16">
        <v>3666.6667000000002</v>
      </c>
      <c r="C16">
        <v>128.57140000000001</v>
      </c>
      <c r="D16">
        <v>-2166.6667000000002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>
        <v>3666.6667000000002</v>
      </c>
      <c r="B17">
        <v>666666.66669999994</v>
      </c>
      <c r="C17">
        <v>2166.6667000000002</v>
      </c>
      <c r="D17">
        <v>-500000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>
        <v>128.57140000000001</v>
      </c>
      <c r="B18">
        <v>2166.6667000000002</v>
      </c>
      <c r="C18">
        <v>52</v>
      </c>
      <c r="D18">
        <v>0</v>
      </c>
      <c r="E18">
        <v>128.57140000000001</v>
      </c>
      <c r="F18">
        <v>-2166.6667000000002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>
        <v>-2166.6667000000002</v>
      </c>
      <c r="B19">
        <v>-500000</v>
      </c>
      <c r="C19">
        <v>0</v>
      </c>
      <c r="D19">
        <v>1333333.3333000001</v>
      </c>
      <c r="E19">
        <v>2166.6667000000002</v>
      </c>
      <c r="F19">
        <v>-500000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>
        <v>0</v>
      </c>
      <c r="B20">
        <v>0</v>
      </c>
      <c r="C20">
        <v>128.57140000000001</v>
      </c>
      <c r="D20">
        <v>2166.6667000000002</v>
      </c>
      <c r="E20">
        <v>52</v>
      </c>
      <c r="F20">
        <v>0</v>
      </c>
      <c r="G20">
        <v>128.57140000000001</v>
      </c>
      <c r="H20">
        <v>-2166.6667000000002</v>
      </c>
      <c r="I20">
        <v>0</v>
      </c>
      <c r="J20">
        <v>0</v>
      </c>
    </row>
    <row r="21" spans="1:10" x14ac:dyDescent="0.35">
      <c r="A21">
        <v>0</v>
      </c>
      <c r="B21">
        <v>0</v>
      </c>
      <c r="C21">
        <v>-2166.6667000000002</v>
      </c>
      <c r="D21">
        <v>-500000</v>
      </c>
      <c r="E21">
        <v>0</v>
      </c>
      <c r="F21">
        <v>1333333.3333000001</v>
      </c>
      <c r="G21">
        <v>2166.6667000000002</v>
      </c>
      <c r="H21">
        <v>-500000</v>
      </c>
      <c r="I21">
        <v>0</v>
      </c>
      <c r="J21">
        <v>0</v>
      </c>
    </row>
    <row r="22" spans="1:10" x14ac:dyDescent="0.35">
      <c r="A22">
        <v>0</v>
      </c>
      <c r="B22">
        <v>0</v>
      </c>
      <c r="C22">
        <v>0</v>
      </c>
      <c r="D22">
        <v>0</v>
      </c>
      <c r="E22">
        <v>128.57140000000001</v>
      </c>
      <c r="F22">
        <v>2166.6667000000002</v>
      </c>
      <c r="G22">
        <v>52</v>
      </c>
      <c r="H22">
        <v>0</v>
      </c>
      <c r="I22">
        <v>128.57140000000001</v>
      </c>
      <c r="J22">
        <v>-2166.6667000000002</v>
      </c>
    </row>
    <row r="23" spans="1:10" x14ac:dyDescent="0.35">
      <c r="A23">
        <v>0</v>
      </c>
      <c r="B23">
        <v>0</v>
      </c>
      <c r="C23">
        <v>0</v>
      </c>
      <c r="D23">
        <v>0</v>
      </c>
      <c r="E23">
        <v>-2166.6667000000002</v>
      </c>
      <c r="F23">
        <v>-500000</v>
      </c>
      <c r="G23">
        <v>0</v>
      </c>
      <c r="H23">
        <v>1333333.3333000001</v>
      </c>
      <c r="I23">
        <v>2166.6667000000002</v>
      </c>
      <c r="J23">
        <v>-500000</v>
      </c>
    </row>
    <row r="24" spans="1:10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128.57140000000001</v>
      </c>
      <c r="H24">
        <v>2166.6667000000002</v>
      </c>
      <c r="I24">
        <v>26</v>
      </c>
      <c r="J24">
        <v>-3666.6667000000002</v>
      </c>
    </row>
    <row r="25" spans="1:10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-2166.6667000000002</v>
      </c>
      <c r="H25">
        <v>-500000</v>
      </c>
      <c r="I25">
        <v>-3666.6667000000002</v>
      </c>
      <c r="J25">
        <v>666666.66669999994</v>
      </c>
    </row>
    <row r="28" spans="1:10" x14ac:dyDescent="0.35">
      <c r="A28" t="s">
        <v>14</v>
      </c>
      <c r="B28" t="s">
        <v>19</v>
      </c>
      <c r="C28" t="s">
        <v>16</v>
      </c>
    </row>
    <row r="29" spans="1:10" x14ac:dyDescent="0.35">
      <c r="A29" t="s">
        <v>22</v>
      </c>
      <c r="B29" t="s">
        <v>24</v>
      </c>
    </row>
    <row r="30" spans="1:10" x14ac:dyDescent="0.35">
      <c r="A30" t="s">
        <v>17</v>
      </c>
      <c r="B30">
        <v>10</v>
      </c>
      <c r="C30" t="s">
        <v>18</v>
      </c>
      <c r="D30">
        <v>10</v>
      </c>
    </row>
    <row r="31" spans="1:10" x14ac:dyDescent="0.35">
      <c r="A31">
        <v>18.571400000000001</v>
      </c>
      <c r="B31">
        <v>2619.0475999999999</v>
      </c>
      <c r="C31">
        <v>6.4286000000000003</v>
      </c>
      <c r="D31">
        <v>-1547.6189999999999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>
        <v>2619.0475999999999</v>
      </c>
      <c r="B32">
        <v>476190.47619999998</v>
      </c>
      <c r="C32">
        <v>1547.6189999999999</v>
      </c>
      <c r="D32">
        <v>-357142.85710000002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>
        <v>6.4286000000000003</v>
      </c>
      <c r="B33">
        <v>1547.6189999999999</v>
      </c>
      <c r="C33">
        <v>37.142899999999997</v>
      </c>
      <c r="D33">
        <v>0</v>
      </c>
      <c r="E33">
        <v>6.4286000000000003</v>
      </c>
      <c r="F33">
        <v>-1547.6189999999999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>
        <v>-1547.6189999999999</v>
      </c>
      <c r="B34">
        <v>-357142.85710000002</v>
      </c>
      <c r="C34">
        <v>0</v>
      </c>
      <c r="D34">
        <v>952380.95239999995</v>
      </c>
      <c r="E34">
        <v>1547.6189999999999</v>
      </c>
      <c r="F34">
        <v>-357142.85710000002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>
        <v>0</v>
      </c>
      <c r="B35">
        <v>0</v>
      </c>
      <c r="C35">
        <v>6.4286000000000003</v>
      </c>
      <c r="D35">
        <v>1547.6189999999999</v>
      </c>
      <c r="E35">
        <v>37.142899999999997</v>
      </c>
      <c r="F35">
        <v>0</v>
      </c>
      <c r="G35">
        <v>6.4286000000000003</v>
      </c>
      <c r="H35">
        <v>-1547.6189999999999</v>
      </c>
      <c r="I35">
        <v>0</v>
      </c>
      <c r="J35">
        <v>0</v>
      </c>
    </row>
    <row r="36" spans="1:10" x14ac:dyDescent="0.35">
      <c r="A36">
        <v>0</v>
      </c>
      <c r="B36">
        <v>0</v>
      </c>
      <c r="C36">
        <v>-1547.6189999999999</v>
      </c>
      <c r="D36">
        <v>-357142.85710000002</v>
      </c>
      <c r="E36">
        <v>0</v>
      </c>
      <c r="F36">
        <v>952380.95239999995</v>
      </c>
      <c r="G36">
        <v>1547.6189999999999</v>
      </c>
      <c r="H36">
        <v>-357142.85710000002</v>
      </c>
      <c r="I36">
        <v>0</v>
      </c>
      <c r="J36">
        <v>0</v>
      </c>
    </row>
    <row r="37" spans="1:10" x14ac:dyDescent="0.35">
      <c r="A37">
        <v>0</v>
      </c>
      <c r="B37">
        <v>0</v>
      </c>
      <c r="C37">
        <v>0</v>
      </c>
      <c r="D37">
        <v>0</v>
      </c>
      <c r="E37">
        <v>6.4286000000000003</v>
      </c>
      <c r="F37">
        <v>1547.6189999999999</v>
      </c>
      <c r="G37">
        <v>37.142899999999997</v>
      </c>
      <c r="H37">
        <v>0</v>
      </c>
      <c r="I37">
        <v>6.4286000000000003</v>
      </c>
      <c r="J37">
        <v>-1547.6189999999999</v>
      </c>
    </row>
    <row r="38" spans="1:10" x14ac:dyDescent="0.35">
      <c r="A38">
        <v>0</v>
      </c>
      <c r="B38">
        <v>0</v>
      </c>
      <c r="C38">
        <v>0</v>
      </c>
      <c r="D38">
        <v>0</v>
      </c>
      <c r="E38">
        <v>-1547.6189999999999</v>
      </c>
      <c r="F38">
        <v>-357142.85710000002</v>
      </c>
      <c r="G38">
        <v>0</v>
      </c>
      <c r="H38">
        <v>952380.95239999995</v>
      </c>
      <c r="I38">
        <v>1547.6189999999999</v>
      </c>
      <c r="J38">
        <v>-357142.85710000002</v>
      </c>
    </row>
    <row r="39" spans="1:10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6.4286000000000003</v>
      </c>
      <c r="H39">
        <v>1547.6189999999999</v>
      </c>
      <c r="I39">
        <v>18.571400000000001</v>
      </c>
      <c r="J39">
        <v>-2619.0475999999999</v>
      </c>
    </row>
    <row r="40" spans="1:10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-1547.6189999999999</v>
      </c>
      <c r="H40">
        <v>-357142.85710000002</v>
      </c>
      <c r="I40">
        <v>-2619.0475999999999</v>
      </c>
      <c r="J40">
        <v>476190.47619999998</v>
      </c>
    </row>
    <row r="43" spans="1:10" x14ac:dyDescent="0.35">
      <c r="A43" t="s">
        <v>14</v>
      </c>
      <c r="B43" t="s">
        <v>20</v>
      </c>
      <c r="C43" t="s">
        <v>16</v>
      </c>
    </row>
    <row r="44" spans="1:10" x14ac:dyDescent="0.35">
      <c r="A44" t="s">
        <v>22</v>
      </c>
      <c r="B44" t="s">
        <v>25</v>
      </c>
    </row>
    <row r="45" spans="1:10" x14ac:dyDescent="0.35">
      <c r="A45" t="s">
        <v>17</v>
      </c>
      <c r="B45">
        <v>10</v>
      </c>
      <c r="C45" t="s">
        <v>18</v>
      </c>
      <c r="D45">
        <v>10</v>
      </c>
    </row>
    <row r="46" spans="1:10" x14ac:dyDescent="0.35">
      <c r="A46">
        <v>84767.428599999999</v>
      </c>
      <c r="B46">
        <v>41074380.951399997</v>
      </c>
      <c r="C46">
        <v>-79857.428599999999</v>
      </c>
      <c r="D46">
        <v>40256047.618000001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>
        <v>41074380.951399997</v>
      </c>
      <c r="B47">
        <v>27133523808.855801</v>
      </c>
      <c r="C47">
        <v>-40256047.618000001</v>
      </c>
      <c r="D47">
        <v>13449857142.5231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>
        <v>-79857.428599999999</v>
      </c>
      <c r="B48">
        <v>-40256047.618000001</v>
      </c>
      <c r="C48">
        <v>169534.85709999999</v>
      </c>
      <c r="D48">
        <v>0</v>
      </c>
      <c r="E48">
        <v>-79857.428599999999</v>
      </c>
      <c r="F48">
        <v>40256047.618000001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>
        <v>40256047.618000001</v>
      </c>
      <c r="B49">
        <v>13449857142.5231</v>
      </c>
      <c r="C49">
        <v>0</v>
      </c>
      <c r="D49">
        <v>54267047617.711601</v>
      </c>
      <c r="E49">
        <v>-40256047.618000001</v>
      </c>
      <c r="F49">
        <v>13449857142.5231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>
        <v>0</v>
      </c>
      <c r="B50">
        <v>0</v>
      </c>
      <c r="C50">
        <v>-79857.428599999999</v>
      </c>
      <c r="D50">
        <v>-40256047.618000001</v>
      </c>
      <c r="E50">
        <v>169534.85709999999</v>
      </c>
      <c r="F50">
        <v>0</v>
      </c>
      <c r="G50">
        <v>-79857.428599999999</v>
      </c>
      <c r="H50">
        <v>40256047.618000001</v>
      </c>
      <c r="I50">
        <v>0</v>
      </c>
      <c r="J50">
        <v>0</v>
      </c>
    </row>
    <row r="51" spans="1:10" x14ac:dyDescent="0.35">
      <c r="A51">
        <v>0</v>
      </c>
      <c r="B51">
        <v>0</v>
      </c>
      <c r="C51">
        <v>40256047.618000001</v>
      </c>
      <c r="D51">
        <v>13449857142.5231</v>
      </c>
      <c r="E51">
        <v>0</v>
      </c>
      <c r="F51">
        <v>54267047617.711601</v>
      </c>
      <c r="G51">
        <v>-40256047.618000001</v>
      </c>
      <c r="H51">
        <v>13449857142.5231</v>
      </c>
      <c r="I51">
        <v>0</v>
      </c>
      <c r="J51">
        <v>0</v>
      </c>
    </row>
    <row r="52" spans="1:10" x14ac:dyDescent="0.35">
      <c r="A52">
        <v>0</v>
      </c>
      <c r="B52">
        <v>0</v>
      </c>
      <c r="C52">
        <v>0</v>
      </c>
      <c r="D52">
        <v>0</v>
      </c>
      <c r="E52">
        <v>-79857.428599999999</v>
      </c>
      <c r="F52">
        <v>-40256047.618000001</v>
      </c>
      <c r="G52">
        <v>169534.85709999999</v>
      </c>
      <c r="H52">
        <v>0</v>
      </c>
      <c r="I52">
        <v>-79857.428599999999</v>
      </c>
      <c r="J52">
        <v>40256047.618000001</v>
      </c>
    </row>
    <row r="53" spans="1:10" x14ac:dyDescent="0.35">
      <c r="A53">
        <v>0</v>
      </c>
      <c r="B53">
        <v>0</v>
      </c>
      <c r="C53">
        <v>0</v>
      </c>
      <c r="D53">
        <v>0</v>
      </c>
      <c r="E53">
        <v>40256047.618000001</v>
      </c>
      <c r="F53">
        <v>13449857142.5231</v>
      </c>
      <c r="G53">
        <v>0</v>
      </c>
      <c r="H53">
        <v>54267047617.711601</v>
      </c>
      <c r="I53">
        <v>-40256047.618000001</v>
      </c>
      <c r="J53">
        <v>13449857142.5231</v>
      </c>
    </row>
    <row r="54" spans="1:10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-79857.428599999999</v>
      </c>
      <c r="H54">
        <v>-40256047.618000001</v>
      </c>
      <c r="I54">
        <v>84767.428599999999</v>
      </c>
      <c r="J54">
        <v>-41074380.951399997</v>
      </c>
    </row>
    <row r="55" spans="1:10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40256047.618000001</v>
      </c>
      <c r="H55">
        <v>13449857142.5231</v>
      </c>
      <c r="I55">
        <v>-41074380.951399997</v>
      </c>
      <c r="J55">
        <v>27133523808.855801</v>
      </c>
    </row>
    <row r="58" spans="1:10" x14ac:dyDescent="0.35">
      <c r="A58" t="s">
        <v>14</v>
      </c>
      <c r="B58" t="s">
        <v>21</v>
      </c>
      <c r="C58" t="s">
        <v>16</v>
      </c>
    </row>
    <row r="59" spans="1:10" x14ac:dyDescent="0.35">
      <c r="A59" t="s">
        <v>22</v>
      </c>
      <c r="B59" t="s">
        <v>26</v>
      </c>
    </row>
    <row r="60" spans="1:10" x14ac:dyDescent="0.35">
      <c r="A60" t="s">
        <v>17</v>
      </c>
      <c r="B60">
        <v>10</v>
      </c>
      <c r="C60" t="s">
        <v>18</v>
      </c>
      <c r="D60">
        <v>1</v>
      </c>
    </row>
    <row r="61" spans="1:10" x14ac:dyDescent="0.35">
      <c r="A61">
        <v>0</v>
      </c>
    </row>
    <row r="62" spans="1:10" x14ac:dyDescent="0.35">
      <c r="A62">
        <v>0</v>
      </c>
    </row>
    <row r="63" spans="1:10" x14ac:dyDescent="0.35">
      <c r="A63">
        <v>0</v>
      </c>
    </row>
    <row r="64" spans="1:10" x14ac:dyDescent="0.35">
      <c r="A64">
        <v>0</v>
      </c>
    </row>
    <row r="65" spans="1:1" x14ac:dyDescent="0.35">
      <c r="A65">
        <v>3136</v>
      </c>
    </row>
    <row r="66" spans="1:1" x14ac:dyDescent="0.35">
      <c r="A66">
        <v>588000</v>
      </c>
    </row>
    <row r="67" spans="1:1" x14ac:dyDescent="0.35">
      <c r="A67">
        <v>864</v>
      </c>
    </row>
    <row r="68" spans="1:1" x14ac:dyDescent="0.35">
      <c r="A68">
        <v>-252000</v>
      </c>
    </row>
    <row r="69" spans="1:1" x14ac:dyDescent="0.35">
      <c r="A69">
        <v>0</v>
      </c>
    </row>
    <row r="70" spans="1:1" x14ac:dyDescent="0.35">
      <c r="A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79" workbookViewId="0">
      <selection activeCell="A82" sqref="A82:H90"/>
    </sheetView>
  </sheetViews>
  <sheetFormatPr defaultRowHeight="14.5" x14ac:dyDescent="0.35"/>
  <sheetData>
    <row r="1" spans="1:9" x14ac:dyDescent="0.35">
      <c r="A1" t="s">
        <v>27</v>
      </c>
      <c r="B1" t="s">
        <v>6</v>
      </c>
      <c r="C1" t="s">
        <v>7</v>
      </c>
    </row>
    <row r="2" spans="1:9" x14ac:dyDescent="0.35">
      <c r="A2" t="s">
        <v>8</v>
      </c>
      <c r="B2" t="s">
        <v>9</v>
      </c>
      <c r="C2" t="s">
        <v>10</v>
      </c>
      <c r="D2" t="s">
        <v>11</v>
      </c>
    </row>
    <row r="3" spans="1:9" x14ac:dyDescent="0.35">
      <c r="A3" s="1">
        <v>42890</v>
      </c>
      <c r="B3" s="2">
        <v>0.62918981481481484</v>
      </c>
    </row>
    <row r="5" spans="1:9" x14ac:dyDescent="0.35">
      <c r="A5" t="s">
        <v>12</v>
      </c>
      <c r="B5" t="s">
        <v>2</v>
      </c>
      <c r="C5" t="s">
        <v>13</v>
      </c>
    </row>
    <row r="6" spans="1:9" x14ac:dyDescent="0.35">
      <c r="A6" t="s">
        <v>28</v>
      </c>
      <c r="B6" t="s">
        <v>1</v>
      </c>
      <c r="C6" t="s">
        <v>29</v>
      </c>
      <c r="D6" t="s">
        <v>3</v>
      </c>
    </row>
    <row r="7" spans="1:9" x14ac:dyDescent="0.35">
      <c r="A7">
        <v>1</v>
      </c>
      <c r="B7">
        <v>0</v>
      </c>
    </row>
    <row r="8" spans="1:9" x14ac:dyDescent="0.35">
      <c r="A8">
        <v>2</v>
      </c>
      <c r="B8">
        <v>1.3784000000000001</v>
      </c>
    </row>
    <row r="9" spans="1:9" x14ac:dyDescent="0.35">
      <c r="A9">
        <v>3</v>
      </c>
      <c r="B9">
        <v>2.944</v>
      </c>
    </row>
    <row r="10" spans="1:9" x14ac:dyDescent="0.35">
      <c r="A10">
        <v>4</v>
      </c>
      <c r="B10">
        <v>2.3893</v>
      </c>
    </row>
    <row r="11" spans="1:9" x14ac:dyDescent="0.35">
      <c r="A11">
        <v>5</v>
      </c>
      <c r="B11">
        <v>0.86760000000000004</v>
      </c>
    </row>
    <row r="12" spans="1:9" x14ac:dyDescent="0.35">
      <c r="A12">
        <v>6</v>
      </c>
      <c r="B12">
        <v>0</v>
      </c>
    </row>
    <row r="14" spans="1:9" x14ac:dyDescent="0.35">
      <c r="A14" t="s">
        <v>14</v>
      </c>
      <c r="B14" t="s">
        <v>30</v>
      </c>
      <c r="C14" t="s">
        <v>15</v>
      </c>
      <c r="D14" t="s">
        <v>16</v>
      </c>
    </row>
    <row r="15" spans="1:9" x14ac:dyDescent="0.35">
      <c r="A15" t="s">
        <v>17</v>
      </c>
      <c r="B15">
        <v>8</v>
      </c>
      <c r="C15" t="s">
        <v>18</v>
      </c>
      <c r="D15">
        <v>8</v>
      </c>
    </row>
    <row r="16" spans="1:9" x14ac:dyDescent="0.35">
      <c r="A16">
        <v>52</v>
      </c>
      <c r="B16">
        <v>0</v>
      </c>
      <c r="C16">
        <v>9</v>
      </c>
      <c r="D16">
        <v>-2166.6667000000002</v>
      </c>
      <c r="E16">
        <v>0</v>
      </c>
      <c r="F16">
        <v>0</v>
      </c>
      <c r="G16">
        <v>0</v>
      </c>
      <c r="H16">
        <v>0</v>
      </c>
      <c r="I16" t="s">
        <v>31</v>
      </c>
    </row>
    <row r="17" spans="1:9" x14ac:dyDescent="0.35">
      <c r="A17">
        <v>0</v>
      </c>
      <c r="B17">
        <v>1333333.3333000001</v>
      </c>
      <c r="C17">
        <v>2166.6667000000002</v>
      </c>
      <c r="D17">
        <v>-500000</v>
      </c>
      <c r="E17">
        <v>0</v>
      </c>
      <c r="F17">
        <v>0</v>
      </c>
      <c r="G17">
        <v>0</v>
      </c>
      <c r="H17">
        <v>0</v>
      </c>
      <c r="I17" t="s">
        <v>31</v>
      </c>
    </row>
    <row r="18" spans="1:9" x14ac:dyDescent="0.35">
      <c r="A18">
        <v>9</v>
      </c>
      <c r="B18">
        <v>2166.6667000000002</v>
      </c>
      <c r="C18">
        <v>52</v>
      </c>
      <c r="D18">
        <v>0</v>
      </c>
      <c r="E18">
        <v>9</v>
      </c>
      <c r="F18">
        <v>-2166.6667000000002</v>
      </c>
      <c r="G18">
        <v>0</v>
      </c>
      <c r="H18">
        <v>0</v>
      </c>
      <c r="I18" t="s">
        <v>31</v>
      </c>
    </row>
    <row r="19" spans="1:9" x14ac:dyDescent="0.35">
      <c r="A19">
        <v>-2166.6667000000002</v>
      </c>
      <c r="B19">
        <v>-500000</v>
      </c>
      <c r="C19">
        <v>0</v>
      </c>
      <c r="D19">
        <v>1333333.3333000001</v>
      </c>
      <c r="E19">
        <v>2166.6667000000002</v>
      </c>
      <c r="F19">
        <v>-500000</v>
      </c>
      <c r="G19">
        <v>0</v>
      </c>
      <c r="H19">
        <v>0</v>
      </c>
      <c r="I19" t="s">
        <v>31</v>
      </c>
    </row>
    <row r="20" spans="1:9" x14ac:dyDescent="0.35">
      <c r="A20">
        <v>0</v>
      </c>
      <c r="B20">
        <v>0</v>
      </c>
      <c r="C20">
        <v>9</v>
      </c>
      <c r="D20">
        <v>2166.6667000000002</v>
      </c>
      <c r="E20">
        <v>52</v>
      </c>
      <c r="F20">
        <v>0</v>
      </c>
      <c r="G20">
        <v>9</v>
      </c>
      <c r="H20">
        <v>-2166.6667000000002</v>
      </c>
      <c r="I20" t="s">
        <v>31</v>
      </c>
    </row>
    <row r="21" spans="1:9" x14ac:dyDescent="0.35">
      <c r="A21">
        <v>0</v>
      </c>
      <c r="B21">
        <v>0</v>
      </c>
      <c r="C21">
        <v>-2166.6667000000002</v>
      </c>
      <c r="D21">
        <v>-500000</v>
      </c>
      <c r="E21">
        <v>0</v>
      </c>
      <c r="F21">
        <v>1333333.3333000001</v>
      </c>
      <c r="G21">
        <v>2166.6667000000002</v>
      </c>
      <c r="H21">
        <v>-500000</v>
      </c>
      <c r="I21" t="s">
        <v>31</v>
      </c>
    </row>
    <row r="22" spans="1:9" x14ac:dyDescent="0.35">
      <c r="A22">
        <v>0</v>
      </c>
      <c r="B22">
        <v>0</v>
      </c>
      <c r="C22">
        <v>0</v>
      </c>
      <c r="D22">
        <v>0</v>
      </c>
      <c r="E22">
        <v>9</v>
      </c>
      <c r="F22">
        <v>2166.6667000000002</v>
      </c>
      <c r="G22">
        <v>52</v>
      </c>
      <c r="H22">
        <v>0</v>
      </c>
      <c r="I22" t="s">
        <v>31</v>
      </c>
    </row>
    <row r="23" spans="1:9" x14ac:dyDescent="0.35">
      <c r="A23">
        <v>0</v>
      </c>
      <c r="B23">
        <v>0</v>
      </c>
      <c r="C23">
        <v>0</v>
      </c>
      <c r="D23">
        <v>0</v>
      </c>
      <c r="E23">
        <v>-2166.6667000000002</v>
      </c>
      <c r="F23">
        <v>-500000</v>
      </c>
      <c r="G23">
        <v>0</v>
      </c>
      <c r="H23">
        <v>1333333.3333000001</v>
      </c>
      <c r="I23" t="s">
        <v>31</v>
      </c>
    </row>
    <row r="26" spans="1:9" x14ac:dyDescent="0.35">
      <c r="A26" t="s">
        <v>14</v>
      </c>
      <c r="B26" t="s">
        <v>30</v>
      </c>
      <c r="C26" t="s">
        <v>19</v>
      </c>
      <c r="D26" t="s">
        <v>16</v>
      </c>
    </row>
    <row r="27" spans="1:9" x14ac:dyDescent="0.35">
      <c r="A27" t="s">
        <v>17</v>
      </c>
      <c r="B27">
        <v>8</v>
      </c>
      <c r="C27" t="s">
        <v>18</v>
      </c>
      <c r="D27">
        <v>8</v>
      </c>
    </row>
    <row r="28" spans="1:9" x14ac:dyDescent="0.35">
      <c r="A28">
        <v>37.142899999999997</v>
      </c>
      <c r="B28">
        <v>0</v>
      </c>
      <c r="C28">
        <v>6.4286000000000003</v>
      </c>
      <c r="D28">
        <v>-1547.6189999999999</v>
      </c>
      <c r="E28">
        <v>0</v>
      </c>
      <c r="F28">
        <v>0</v>
      </c>
      <c r="G28">
        <v>0</v>
      </c>
      <c r="H28">
        <v>0</v>
      </c>
    </row>
    <row r="29" spans="1:9" x14ac:dyDescent="0.35">
      <c r="A29">
        <v>0</v>
      </c>
      <c r="B29">
        <v>952380.95239999995</v>
      </c>
      <c r="C29">
        <v>1547.6189999999999</v>
      </c>
      <c r="D29">
        <v>-357142.85710000002</v>
      </c>
      <c r="E29">
        <v>0</v>
      </c>
      <c r="F29">
        <v>0</v>
      </c>
      <c r="G29">
        <v>0</v>
      </c>
      <c r="H29">
        <v>0</v>
      </c>
    </row>
    <row r="30" spans="1:9" x14ac:dyDescent="0.35">
      <c r="A30">
        <v>6.4286000000000003</v>
      </c>
      <c r="B30">
        <v>1547.6189999999999</v>
      </c>
      <c r="C30">
        <v>37.142899999999997</v>
      </c>
      <c r="D30">
        <v>0</v>
      </c>
      <c r="E30">
        <v>6.4286000000000003</v>
      </c>
      <c r="F30">
        <v>-1547.6189999999999</v>
      </c>
      <c r="G30">
        <v>0</v>
      </c>
      <c r="H30">
        <v>0</v>
      </c>
    </row>
    <row r="31" spans="1:9" x14ac:dyDescent="0.35">
      <c r="A31">
        <v>-1547.6189999999999</v>
      </c>
      <c r="B31">
        <v>-357142.85710000002</v>
      </c>
      <c r="C31">
        <v>0</v>
      </c>
      <c r="D31">
        <v>952380.95239999995</v>
      </c>
      <c r="E31">
        <v>1547.6189999999999</v>
      </c>
      <c r="F31">
        <v>-357142.85710000002</v>
      </c>
      <c r="G31">
        <v>0</v>
      </c>
      <c r="H31">
        <v>0</v>
      </c>
    </row>
    <row r="32" spans="1:9" x14ac:dyDescent="0.35">
      <c r="A32">
        <v>0</v>
      </c>
      <c r="B32">
        <v>0</v>
      </c>
      <c r="C32">
        <v>6.4286000000000003</v>
      </c>
      <c r="D32">
        <v>1547.6189999999999</v>
      </c>
      <c r="E32">
        <v>37.142899999999997</v>
      </c>
      <c r="F32">
        <v>0</v>
      </c>
      <c r="G32">
        <v>6.4286000000000003</v>
      </c>
      <c r="H32">
        <v>-1547.6189999999999</v>
      </c>
    </row>
    <row r="33" spans="1:9" x14ac:dyDescent="0.35">
      <c r="A33">
        <v>0</v>
      </c>
      <c r="B33">
        <v>0</v>
      </c>
      <c r="C33">
        <v>-1547.6189999999999</v>
      </c>
      <c r="D33">
        <v>-357142.85710000002</v>
      </c>
      <c r="E33">
        <v>0</v>
      </c>
      <c r="F33">
        <v>952380.95239999995</v>
      </c>
      <c r="G33">
        <v>1547.6189999999999</v>
      </c>
      <c r="H33">
        <v>-357142.85710000002</v>
      </c>
    </row>
    <row r="34" spans="1:9" x14ac:dyDescent="0.35">
      <c r="A34">
        <v>0</v>
      </c>
      <c r="B34">
        <v>0</v>
      </c>
      <c r="C34">
        <v>0</v>
      </c>
      <c r="D34">
        <v>0</v>
      </c>
      <c r="E34">
        <v>6.4286000000000003</v>
      </c>
      <c r="F34">
        <v>1547.6189999999999</v>
      </c>
      <c r="G34">
        <v>37.142899999999997</v>
      </c>
      <c r="H34">
        <v>0</v>
      </c>
    </row>
    <row r="35" spans="1:9" x14ac:dyDescent="0.35">
      <c r="A35">
        <v>0</v>
      </c>
      <c r="B35">
        <v>0</v>
      </c>
      <c r="C35">
        <v>0</v>
      </c>
      <c r="D35">
        <v>0</v>
      </c>
      <c r="E35">
        <v>-1547.6189999999999</v>
      </c>
      <c r="F35">
        <v>-357142.85710000002</v>
      </c>
      <c r="G35">
        <v>0</v>
      </c>
      <c r="H35">
        <v>952380.95239999995</v>
      </c>
    </row>
    <row r="38" spans="1:9" x14ac:dyDescent="0.35">
      <c r="A38" t="s">
        <v>14</v>
      </c>
      <c r="B38" t="s">
        <v>30</v>
      </c>
      <c r="C38" t="s">
        <v>20</v>
      </c>
      <c r="D38" t="s">
        <v>16</v>
      </c>
    </row>
    <row r="39" spans="1:9" x14ac:dyDescent="0.35">
      <c r="A39" t="s">
        <v>17</v>
      </c>
      <c r="B39">
        <v>8</v>
      </c>
      <c r="C39" t="s">
        <v>18</v>
      </c>
      <c r="D39">
        <v>8</v>
      </c>
    </row>
    <row r="40" spans="1:9" x14ac:dyDescent="0.35">
      <c r="A40">
        <v>26244</v>
      </c>
      <c r="B40">
        <v>0</v>
      </c>
      <c r="C40">
        <v>-13122</v>
      </c>
      <c r="D40">
        <v>6561000</v>
      </c>
      <c r="E40">
        <v>0</v>
      </c>
      <c r="F40">
        <v>0</v>
      </c>
      <c r="G40">
        <v>0</v>
      </c>
      <c r="H40">
        <v>0</v>
      </c>
      <c r="I40" t="s">
        <v>31</v>
      </c>
    </row>
    <row r="41" spans="1:9" x14ac:dyDescent="0.35">
      <c r="A41">
        <v>0</v>
      </c>
      <c r="B41">
        <v>8748000000</v>
      </c>
      <c r="C41">
        <v>-6561000</v>
      </c>
      <c r="D41">
        <v>2187000000</v>
      </c>
      <c r="E41">
        <v>0</v>
      </c>
      <c r="F41">
        <v>0</v>
      </c>
      <c r="G41">
        <v>0</v>
      </c>
      <c r="H41">
        <v>0</v>
      </c>
      <c r="I41" t="s">
        <v>31</v>
      </c>
    </row>
    <row r="42" spans="1:9" x14ac:dyDescent="0.35">
      <c r="A42">
        <v>-13122</v>
      </c>
      <c r="B42">
        <v>-6561000</v>
      </c>
      <c r="C42">
        <v>26244</v>
      </c>
      <c r="D42">
        <v>0</v>
      </c>
      <c r="E42">
        <v>-13122</v>
      </c>
      <c r="F42">
        <v>6561000</v>
      </c>
      <c r="G42">
        <v>0</v>
      </c>
      <c r="H42">
        <v>0</v>
      </c>
      <c r="I42" t="s">
        <v>31</v>
      </c>
    </row>
    <row r="43" spans="1:9" x14ac:dyDescent="0.35">
      <c r="A43">
        <v>6561000</v>
      </c>
      <c r="B43">
        <v>2187000000</v>
      </c>
      <c r="C43">
        <v>0</v>
      </c>
      <c r="D43">
        <v>8748000000</v>
      </c>
      <c r="E43">
        <v>-6561000</v>
      </c>
      <c r="F43">
        <v>2187000000</v>
      </c>
      <c r="G43">
        <v>0</v>
      </c>
      <c r="H43">
        <v>0</v>
      </c>
      <c r="I43" t="s">
        <v>31</v>
      </c>
    </row>
    <row r="44" spans="1:9" x14ac:dyDescent="0.35">
      <c r="A44">
        <v>0</v>
      </c>
      <c r="B44">
        <v>0</v>
      </c>
      <c r="C44">
        <v>-13122</v>
      </c>
      <c r="D44">
        <v>-6561000</v>
      </c>
      <c r="E44">
        <v>26244</v>
      </c>
      <c r="F44">
        <v>0</v>
      </c>
      <c r="G44">
        <v>-13122</v>
      </c>
      <c r="H44">
        <v>6561000</v>
      </c>
      <c r="I44" t="s">
        <v>31</v>
      </c>
    </row>
    <row r="45" spans="1:9" x14ac:dyDescent="0.35">
      <c r="A45">
        <v>0</v>
      </c>
      <c r="B45">
        <v>0</v>
      </c>
      <c r="C45">
        <v>6561000</v>
      </c>
      <c r="D45">
        <v>2187000000</v>
      </c>
      <c r="E45">
        <v>0</v>
      </c>
      <c r="F45">
        <v>8748000000</v>
      </c>
      <c r="G45">
        <v>-6561000</v>
      </c>
      <c r="H45">
        <v>2187000000</v>
      </c>
      <c r="I45" t="s">
        <v>31</v>
      </c>
    </row>
    <row r="46" spans="1:9" x14ac:dyDescent="0.35">
      <c r="A46">
        <v>0</v>
      </c>
      <c r="B46">
        <v>0</v>
      </c>
      <c r="C46">
        <v>0</v>
      </c>
      <c r="D46">
        <v>0</v>
      </c>
      <c r="E46">
        <v>-13122</v>
      </c>
      <c r="F46">
        <v>-6561000</v>
      </c>
      <c r="G46">
        <v>26244</v>
      </c>
      <c r="H46">
        <v>0</v>
      </c>
      <c r="I46" t="s">
        <v>31</v>
      </c>
    </row>
    <row r="47" spans="1:9" x14ac:dyDescent="0.35">
      <c r="A47">
        <v>0</v>
      </c>
      <c r="B47">
        <v>0</v>
      </c>
      <c r="C47">
        <v>0</v>
      </c>
      <c r="D47">
        <v>0</v>
      </c>
      <c r="E47">
        <v>6561000</v>
      </c>
      <c r="F47">
        <v>2187000000</v>
      </c>
      <c r="G47">
        <v>0</v>
      </c>
      <c r="H47">
        <v>8748000000</v>
      </c>
      <c r="I47" t="s">
        <v>31</v>
      </c>
    </row>
    <row r="50" spans="1:8" x14ac:dyDescent="0.35">
      <c r="A50" t="s">
        <v>14</v>
      </c>
      <c r="B50" t="s">
        <v>30</v>
      </c>
      <c r="C50" t="s">
        <v>21</v>
      </c>
      <c r="D50" t="s">
        <v>16</v>
      </c>
    </row>
    <row r="51" spans="1:8" x14ac:dyDescent="0.35">
      <c r="A51" t="s">
        <v>17</v>
      </c>
      <c r="B51">
        <v>8</v>
      </c>
      <c r="C51" t="s">
        <v>18</v>
      </c>
      <c r="D51">
        <v>1</v>
      </c>
    </row>
    <row r="52" spans="1:8" x14ac:dyDescent="0.35">
      <c r="A52">
        <v>624</v>
      </c>
      <c r="B52" t="s">
        <v>31</v>
      </c>
    </row>
    <row r="53" spans="1:8" x14ac:dyDescent="0.35">
      <c r="A53">
        <v>192000</v>
      </c>
      <c r="B53" t="s">
        <v>31</v>
      </c>
    </row>
    <row r="54" spans="1:8" x14ac:dyDescent="0.35">
      <c r="A54">
        <v>5376</v>
      </c>
      <c r="B54" t="s">
        <v>31</v>
      </c>
    </row>
    <row r="55" spans="1:8" x14ac:dyDescent="0.35">
      <c r="A55">
        <v>-768000</v>
      </c>
      <c r="B55" t="s">
        <v>31</v>
      </c>
    </row>
    <row r="56" spans="1:8" x14ac:dyDescent="0.35">
      <c r="A56">
        <v>0</v>
      </c>
      <c r="B56" t="s">
        <v>31</v>
      </c>
    </row>
    <row r="57" spans="1:8" x14ac:dyDescent="0.35">
      <c r="A57">
        <v>0</v>
      </c>
      <c r="B57" t="s">
        <v>31</v>
      </c>
    </row>
    <row r="58" spans="1:8" x14ac:dyDescent="0.35">
      <c r="A58">
        <v>0</v>
      </c>
      <c r="B58" t="s">
        <v>31</v>
      </c>
    </row>
    <row r="59" spans="1:8" x14ac:dyDescent="0.35">
      <c r="A59">
        <v>0</v>
      </c>
      <c r="B59" t="s">
        <v>31</v>
      </c>
    </row>
    <row r="62" spans="1:8" x14ac:dyDescent="0.35">
      <c r="A62" t="s">
        <v>32</v>
      </c>
    </row>
    <row r="63" spans="1:8" x14ac:dyDescent="0.35">
      <c r="A63">
        <v>0.65552999999999995</v>
      </c>
      <c r="B63">
        <v>-0.38771</v>
      </c>
      <c r="C63">
        <v>-1.9805E-2</v>
      </c>
      <c r="D63">
        <v>0.67059000000000002</v>
      </c>
      <c r="E63">
        <v>0.48348999999999998</v>
      </c>
      <c r="F63">
        <v>-0.65271999999999997</v>
      </c>
      <c r="G63">
        <v>-0.53683000000000003</v>
      </c>
      <c r="H63">
        <v>-0.27689000000000002</v>
      </c>
    </row>
    <row r="64" spans="1:8" x14ac:dyDescent="0.35">
      <c r="A64">
        <v>7.8289999999999992E-3</v>
      </c>
      <c r="B64">
        <v>-6.8833999999999996E-3</v>
      </c>
      <c r="C64">
        <v>5.5449999999999996E-3</v>
      </c>
      <c r="D64">
        <v>-5.0505000000000003E-3</v>
      </c>
      <c r="E64">
        <v>-6.9806999999999996E-4</v>
      </c>
      <c r="F64">
        <v>-1.0321E-4</v>
      </c>
      <c r="G64">
        <v>-5.5203000000000001E-4</v>
      </c>
      <c r="H64">
        <v>-4.328E-4</v>
      </c>
    </row>
    <row r="65" spans="1:8" x14ac:dyDescent="0.35">
      <c r="A65">
        <v>0.26456000000000002</v>
      </c>
      <c r="B65">
        <v>0.59128000000000003</v>
      </c>
      <c r="C65">
        <v>-0.70679999999999998</v>
      </c>
      <c r="D65">
        <v>-0.22417999999999999</v>
      </c>
      <c r="E65">
        <v>-0.51597999999999999</v>
      </c>
      <c r="F65">
        <v>0.27194000000000002</v>
      </c>
      <c r="G65">
        <v>-0.46022999999999997</v>
      </c>
      <c r="H65">
        <v>-0.65064</v>
      </c>
    </row>
    <row r="66" spans="1:8" x14ac:dyDescent="0.35">
      <c r="A66">
        <v>1.5007E-2</v>
      </c>
      <c r="B66">
        <v>-5.1630000000000001E-3</v>
      </c>
      <c r="C66">
        <v>-2.7520000000000001E-3</v>
      </c>
      <c r="D66">
        <v>5.8789000000000003E-3</v>
      </c>
      <c r="E66">
        <v>2.1628000000000001E-4</v>
      </c>
      <c r="F66">
        <v>1.2029E-3</v>
      </c>
      <c r="G66">
        <v>7.3536000000000001E-4</v>
      </c>
      <c r="H66">
        <v>-2.3142E-4</v>
      </c>
    </row>
    <row r="67" spans="1:8" x14ac:dyDescent="0.35">
      <c r="A67">
        <v>-0.26456000000000002</v>
      </c>
      <c r="B67">
        <v>0.59128000000000003</v>
      </c>
      <c r="C67">
        <v>0.70679999999999998</v>
      </c>
      <c r="D67">
        <v>-0.22417999999999999</v>
      </c>
      <c r="E67">
        <v>0.51597999999999999</v>
      </c>
      <c r="F67">
        <v>0.27194000000000002</v>
      </c>
      <c r="G67">
        <v>0.46022999999999997</v>
      </c>
      <c r="H67">
        <v>-0.65064</v>
      </c>
    </row>
    <row r="68" spans="1:8" x14ac:dyDescent="0.35">
      <c r="A68">
        <v>1.5007E-2</v>
      </c>
      <c r="B68">
        <v>5.1630000000000001E-3</v>
      </c>
      <c r="C68">
        <v>-2.7520000000000001E-3</v>
      </c>
      <c r="D68">
        <v>-5.8789000000000003E-3</v>
      </c>
      <c r="E68">
        <v>2.1628000000000001E-4</v>
      </c>
      <c r="F68">
        <v>-1.2029E-3</v>
      </c>
      <c r="G68">
        <v>7.3536000000000001E-4</v>
      </c>
      <c r="H68">
        <v>2.3142E-4</v>
      </c>
    </row>
    <row r="69" spans="1:8" x14ac:dyDescent="0.35">
      <c r="A69">
        <v>-0.65552999999999995</v>
      </c>
      <c r="B69">
        <v>-0.38771</v>
      </c>
      <c r="C69">
        <v>1.9805E-2</v>
      </c>
      <c r="D69">
        <v>0.67059000000000002</v>
      </c>
      <c r="E69">
        <v>-0.48348999999999998</v>
      </c>
      <c r="F69">
        <v>-0.65271999999999997</v>
      </c>
      <c r="G69">
        <v>0.53683000000000003</v>
      </c>
      <c r="H69">
        <v>-0.27689000000000002</v>
      </c>
    </row>
    <row r="70" spans="1:8" x14ac:dyDescent="0.35">
      <c r="A70">
        <v>7.8289999999999992E-3</v>
      </c>
      <c r="B70">
        <v>6.8833999999999996E-3</v>
      </c>
      <c r="C70">
        <v>5.5449999999999996E-3</v>
      </c>
      <c r="D70">
        <v>5.0505000000000003E-3</v>
      </c>
      <c r="E70">
        <v>-6.9806999999999996E-4</v>
      </c>
      <c r="F70">
        <v>1.0321E-4</v>
      </c>
      <c r="G70">
        <v>-5.5203000000000001E-4</v>
      </c>
      <c r="H70">
        <v>4.328E-4</v>
      </c>
    </row>
    <row r="72" spans="1:8" x14ac:dyDescent="0.35">
      <c r="A72" t="s">
        <v>33</v>
      </c>
    </row>
    <row r="73" spans="1:8" x14ac:dyDescent="0.35">
      <c r="A73">
        <v>28382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0</v>
      </c>
      <c r="B74">
        <v>14183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0</v>
      </c>
      <c r="B75">
        <v>0</v>
      </c>
      <c r="C75">
        <v>6511.1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0</v>
      </c>
      <c r="B76">
        <v>0</v>
      </c>
      <c r="C76">
        <v>0</v>
      </c>
      <c r="D76">
        <v>2938.6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0</v>
      </c>
      <c r="B77">
        <v>0</v>
      </c>
      <c r="C77">
        <v>0</v>
      </c>
      <c r="D77">
        <v>0</v>
      </c>
      <c r="E77">
        <v>1042.4000000000001</v>
      </c>
      <c r="F77">
        <v>0</v>
      </c>
      <c r="G77">
        <v>0</v>
      </c>
      <c r="H77">
        <v>0</v>
      </c>
    </row>
    <row r="78" spans="1:8" x14ac:dyDescent="0.35">
      <c r="A78">
        <v>0</v>
      </c>
      <c r="B78">
        <v>0</v>
      </c>
      <c r="C78">
        <v>0</v>
      </c>
      <c r="D78">
        <v>0</v>
      </c>
      <c r="E78">
        <v>0</v>
      </c>
      <c r="F78">
        <v>375.54</v>
      </c>
      <c r="G78">
        <v>0</v>
      </c>
      <c r="H78">
        <v>0</v>
      </c>
    </row>
    <row r="79" spans="1:8" x14ac:dyDescent="0.3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95.826999999999998</v>
      </c>
      <c r="H79">
        <v>0</v>
      </c>
    </row>
    <row r="80" spans="1:8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12.525</v>
      </c>
    </row>
    <row r="82" spans="1:8" x14ac:dyDescent="0.35">
      <c r="A82" t="s">
        <v>34</v>
      </c>
    </row>
    <row r="83" spans="1:8" x14ac:dyDescent="0.35">
      <c r="A83">
        <v>168.47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0</v>
      </c>
      <c r="B84">
        <v>119.09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0</v>
      </c>
      <c r="B85">
        <v>0</v>
      </c>
      <c r="C85">
        <v>80.691000000000003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0</v>
      </c>
      <c r="B86">
        <v>0</v>
      </c>
      <c r="C86">
        <v>0</v>
      </c>
      <c r="D86">
        <v>54.209000000000003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0</v>
      </c>
      <c r="B87">
        <v>0</v>
      </c>
      <c r="C87">
        <v>0</v>
      </c>
      <c r="D87">
        <v>0</v>
      </c>
      <c r="E87">
        <v>32.286000000000001</v>
      </c>
      <c r="F87">
        <v>0</v>
      </c>
      <c r="G87">
        <v>0</v>
      </c>
      <c r="H87">
        <v>0</v>
      </c>
    </row>
    <row r="88" spans="1:8" x14ac:dyDescent="0.35">
      <c r="A88">
        <v>0</v>
      </c>
      <c r="B88">
        <v>0</v>
      </c>
      <c r="C88">
        <v>0</v>
      </c>
      <c r="D88">
        <v>0</v>
      </c>
      <c r="E88">
        <v>0</v>
      </c>
      <c r="F88">
        <v>19.379000000000001</v>
      </c>
      <c r="G88">
        <v>0</v>
      </c>
      <c r="H88">
        <v>0</v>
      </c>
    </row>
    <row r="89" spans="1:8" x14ac:dyDescent="0.3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9.7890999999999995</v>
      </c>
      <c r="H89">
        <v>0</v>
      </c>
    </row>
    <row r="90" spans="1:8" x14ac:dyDescent="0.3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3.5390999999999999</v>
      </c>
    </row>
    <row r="92" spans="1:8" x14ac:dyDescent="0.35">
      <c r="A92" t="s">
        <v>35</v>
      </c>
    </row>
    <row r="93" spans="1:8" x14ac:dyDescent="0.35">
      <c r="A93">
        <v>3.5390999999999999</v>
      </c>
    </row>
    <row r="94" spans="1:8" x14ac:dyDescent="0.35">
      <c r="A94">
        <v>9.7890999999999995</v>
      </c>
    </row>
    <row r="95" spans="1:8" x14ac:dyDescent="0.35">
      <c r="A95">
        <v>19.379000000000001</v>
      </c>
    </row>
    <row r="96" spans="1:8" x14ac:dyDescent="0.35">
      <c r="A96">
        <v>32.286000000000001</v>
      </c>
    </row>
    <row r="97" spans="1:1" x14ac:dyDescent="0.35">
      <c r="A97">
        <v>54.209000000000003</v>
      </c>
    </row>
    <row r="98" spans="1:1" x14ac:dyDescent="0.35">
      <c r="A98">
        <v>80.691000000000003</v>
      </c>
    </row>
    <row r="99" spans="1:1" x14ac:dyDescent="0.35">
      <c r="A99">
        <v>119.09</v>
      </c>
    </row>
    <row r="100" spans="1:1" x14ac:dyDescent="0.35">
      <c r="A100">
        <v>168.47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M43" sqref="M43"/>
    </sheetView>
  </sheetViews>
  <sheetFormatPr defaultRowHeight="14.5" x14ac:dyDescent="0.35"/>
  <sheetData>
    <row r="1" spans="1:4" x14ac:dyDescent="0.35">
      <c r="A1" t="s">
        <v>27</v>
      </c>
      <c r="B1" t="s">
        <v>6</v>
      </c>
      <c r="C1" t="s">
        <v>7</v>
      </c>
    </row>
    <row r="2" spans="1:4" x14ac:dyDescent="0.35">
      <c r="A2" t="s">
        <v>8</v>
      </c>
      <c r="B2" t="s">
        <v>9</v>
      </c>
      <c r="C2" t="s">
        <v>10</v>
      </c>
      <c r="D2" t="s">
        <v>11</v>
      </c>
    </row>
    <row r="3" spans="1:4" x14ac:dyDescent="0.35">
      <c r="A3" s="1">
        <v>42891</v>
      </c>
      <c r="B3" s="2">
        <v>0.62880787037037034</v>
      </c>
    </row>
    <row r="5" spans="1:4" x14ac:dyDescent="0.35">
      <c r="A5" t="s">
        <v>12</v>
      </c>
      <c r="B5" t="s">
        <v>2</v>
      </c>
      <c r="C5" t="s">
        <v>13</v>
      </c>
    </row>
    <row r="6" spans="1:4" x14ac:dyDescent="0.35">
      <c r="A6" t="s">
        <v>28</v>
      </c>
      <c r="B6" t="s">
        <v>1</v>
      </c>
      <c r="C6" t="s">
        <v>29</v>
      </c>
      <c r="D6" t="s">
        <v>3</v>
      </c>
    </row>
    <row r="7" spans="1:4" x14ac:dyDescent="0.35">
      <c r="A7">
        <v>1</v>
      </c>
      <c r="B7">
        <v>0</v>
      </c>
    </row>
    <row r="8" spans="1:4" x14ac:dyDescent="0.35">
      <c r="A8">
        <v>2</v>
      </c>
      <c r="B8">
        <v>8.0533999999999999</v>
      </c>
    </row>
    <row r="9" spans="1:4" x14ac:dyDescent="0.35">
      <c r="A9">
        <v>3</v>
      </c>
      <c r="B9">
        <v>12.602499999999999</v>
      </c>
    </row>
    <row r="10" spans="1:4" x14ac:dyDescent="0.35">
      <c r="A10">
        <v>4</v>
      </c>
      <c r="B10">
        <v>11.6938</v>
      </c>
    </row>
    <row r="11" spans="1:4" x14ac:dyDescent="0.35">
      <c r="A11">
        <v>5</v>
      </c>
      <c r="B11">
        <v>6.8346</v>
      </c>
    </row>
    <row r="12" spans="1:4" x14ac:dyDescent="0.35">
      <c r="A12">
        <v>6</v>
      </c>
      <c r="B12">
        <v>0</v>
      </c>
    </row>
    <row r="14" spans="1:4" x14ac:dyDescent="0.35">
      <c r="A14" t="s">
        <v>14</v>
      </c>
      <c r="B14" t="s">
        <v>30</v>
      </c>
      <c r="C14" t="s">
        <v>15</v>
      </c>
      <c r="D14" t="s">
        <v>16</v>
      </c>
    </row>
    <row r="15" spans="1:4" x14ac:dyDescent="0.35">
      <c r="A15" t="s">
        <v>22</v>
      </c>
      <c r="B15" t="s">
        <v>23</v>
      </c>
    </row>
    <row r="16" spans="1:4" x14ac:dyDescent="0.35">
      <c r="A16" t="s">
        <v>17</v>
      </c>
      <c r="B16">
        <v>10</v>
      </c>
      <c r="C16" t="s">
        <v>18</v>
      </c>
      <c r="D16">
        <v>10</v>
      </c>
    </row>
    <row r="17" spans="1:11" x14ac:dyDescent="0.35">
      <c r="A17">
        <v>666666.66669999994</v>
      </c>
      <c r="B17">
        <v>2166.6667000000002</v>
      </c>
      <c r="C17">
        <v>-500000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31</v>
      </c>
    </row>
    <row r="18" spans="1:11" x14ac:dyDescent="0.35">
      <c r="A18">
        <v>2166.6667000000002</v>
      </c>
      <c r="B18">
        <v>52</v>
      </c>
      <c r="C18">
        <v>0</v>
      </c>
      <c r="D18">
        <v>9</v>
      </c>
      <c r="E18">
        <v>-2166.6667000000002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31</v>
      </c>
    </row>
    <row r="19" spans="1:11" x14ac:dyDescent="0.35">
      <c r="A19">
        <v>-500000</v>
      </c>
      <c r="B19">
        <v>0</v>
      </c>
      <c r="C19">
        <v>1333333.3333000001</v>
      </c>
      <c r="D19">
        <v>2166.6667000000002</v>
      </c>
      <c r="E19">
        <v>-500000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31</v>
      </c>
    </row>
    <row r="20" spans="1:11" x14ac:dyDescent="0.35">
      <c r="A20">
        <v>0</v>
      </c>
      <c r="B20">
        <v>9</v>
      </c>
      <c r="C20">
        <v>2166.6667000000002</v>
      </c>
      <c r="D20">
        <v>52</v>
      </c>
      <c r="E20">
        <v>0</v>
      </c>
      <c r="F20">
        <v>9</v>
      </c>
      <c r="G20">
        <v>-2166.6667000000002</v>
      </c>
      <c r="H20">
        <v>0</v>
      </c>
      <c r="I20">
        <v>0</v>
      </c>
      <c r="J20">
        <v>0</v>
      </c>
      <c r="K20" t="s">
        <v>31</v>
      </c>
    </row>
    <row r="21" spans="1:11" x14ac:dyDescent="0.35">
      <c r="A21">
        <v>0</v>
      </c>
      <c r="B21">
        <v>-2166.6667000000002</v>
      </c>
      <c r="C21">
        <v>-500000</v>
      </c>
      <c r="D21">
        <v>0</v>
      </c>
      <c r="E21">
        <v>1333333.3333000001</v>
      </c>
      <c r="F21">
        <v>2166.6667000000002</v>
      </c>
      <c r="G21">
        <v>-500000</v>
      </c>
      <c r="H21">
        <v>0</v>
      </c>
      <c r="I21">
        <v>0</v>
      </c>
      <c r="J21">
        <v>0</v>
      </c>
      <c r="K21" t="s">
        <v>31</v>
      </c>
    </row>
    <row r="22" spans="1:11" x14ac:dyDescent="0.35">
      <c r="A22">
        <v>0</v>
      </c>
      <c r="B22">
        <v>0</v>
      </c>
      <c r="C22">
        <v>0</v>
      </c>
      <c r="D22">
        <v>9</v>
      </c>
      <c r="E22">
        <v>2166.6667000000002</v>
      </c>
      <c r="F22">
        <v>52</v>
      </c>
      <c r="G22">
        <v>0</v>
      </c>
      <c r="H22">
        <v>9</v>
      </c>
      <c r="I22">
        <v>-2166.6667000000002</v>
      </c>
      <c r="J22">
        <v>0</v>
      </c>
      <c r="K22" t="s">
        <v>31</v>
      </c>
    </row>
    <row r="23" spans="1:11" x14ac:dyDescent="0.35">
      <c r="A23">
        <v>0</v>
      </c>
      <c r="B23">
        <v>0</v>
      </c>
      <c r="C23">
        <v>0</v>
      </c>
      <c r="D23">
        <v>-2166.6667000000002</v>
      </c>
      <c r="E23">
        <v>-500000</v>
      </c>
      <c r="F23">
        <v>0</v>
      </c>
      <c r="G23">
        <v>1333333.3333000001</v>
      </c>
      <c r="H23">
        <v>2166.6667000000002</v>
      </c>
      <c r="I23">
        <v>-500000</v>
      </c>
      <c r="J23">
        <v>0</v>
      </c>
      <c r="K23" t="s">
        <v>31</v>
      </c>
    </row>
    <row r="24" spans="1:11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9</v>
      </c>
      <c r="G24">
        <v>2166.6667000000002</v>
      </c>
      <c r="H24">
        <v>52</v>
      </c>
      <c r="I24">
        <v>0</v>
      </c>
      <c r="J24">
        <v>-2166.6667000000002</v>
      </c>
      <c r="K24" t="s">
        <v>31</v>
      </c>
    </row>
    <row r="25" spans="1:11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-2166.6667000000002</v>
      </c>
      <c r="G25">
        <v>-500000</v>
      </c>
      <c r="H25">
        <v>0</v>
      </c>
      <c r="I25">
        <v>1333333.3333000001</v>
      </c>
      <c r="J25">
        <v>-500000</v>
      </c>
      <c r="K25" t="s">
        <v>31</v>
      </c>
    </row>
    <row r="26" spans="1:11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-2166.6667000000002</v>
      </c>
      <c r="I26">
        <v>-500000</v>
      </c>
      <c r="J26">
        <v>666666.66669999994</v>
      </c>
      <c r="K26" t="s">
        <v>31</v>
      </c>
    </row>
    <row r="29" spans="1:11" x14ac:dyDescent="0.35">
      <c r="A29" t="s">
        <v>14</v>
      </c>
      <c r="B29" t="s">
        <v>30</v>
      </c>
      <c r="C29" t="s">
        <v>19</v>
      </c>
      <c r="D29" t="s">
        <v>16</v>
      </c>
    </row>
    <row r="30" spans="1:11" x14ac:dyDescent="0.35">
      <c r="A30" t="s">
        <v>22</v>
      </c>
      <c r="B30" t="s">
        <v>24</v>
      </c>
    </row>
    <row r="31" spans="1:11" x14ac:dyDescent="0.35">
      <c r="A31" t="s">
        <v>17</v>
      </c>
      <c r="B31">
        <v>10</v>
      </c>
      <c r="C31" t="s">
        <v>18</v>
      </c>
      <c r="D31">
        <v>10</v>
      </c>
    </row>
    <row r="32" spans="1:11" x14ac:dyDescent="0.35">
      <c r="A32">
        <v>476190.47619999998</v>
      </c>
      <c r="B32">
        <v>1547.6189999999999</v>
      </c>
      <c r="C32">
        <v>-357142.85710000002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1" x14ac:dyDescent="0.35">
      <c r="A33">
        <v>1547.6189999999999</v>
      </c>
      <c r="B33">
        <v>37.142899999999997</v>
      </c>
      <c r="C33">
        <v>0</v>
      </c>
      <c r="D33">
        <v>6.4286000000000003</v>
      </c>
      <c r="E33">
        <v>-1547.6189999999999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1" x14ac:dyDescent="0.35">
      <c r="A34">
        <v>-357142.85710000002</v>
      </c>
      <c r="B34">
        <v>0</v>
      </c>
      <c r="C34">
        <v>952380.95239999995</v>
      </c>
      <c r="D34">
        <v>1547.6189999999999</v>
      </c>
      <c r="E34">
        <v>-357142.85710000002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1" x14ac:dyDescent="0.35">
      <c r="A35">
        <v>0</v>
      </c>
      <c r="B35">
        <v>6.4286000000000003</v>
      </c>
      <c r="C35">
        <v>1547.6189999999999</v>
      </c>
      <c r="D35">
        <v>37.142899999999997</v>
      </c>
      <c r="E35">
        <v>0</v>
      </c>
      <c r="F35">
        <v>6.4286000000000003</v>
      </c>
      <c r="G35">
        <v>-1547.6189999999999</v>
      </c>
      <c r="H35">
        <v>0</v>
      </c>
      <c r="I35">
        <v>0</v>
      </c>
      <c r="J35">
        <v>0</v>
      </c>
    </row>
    <row r="36" spans="1:11" x14ac:dyDescent="0.35">
      <c r="A36">
        <v>0</v>
      </c>
      <c r="B36">
        <v>-1547.6189999999999</v>
      </c>
      <c r="C36">
        <v>-357142.85710000002</v>
      </c>
      <c r="D36">
        <v>0</v>
      </c>
      <c r="E36">
        <v>952380.95239999995</v>
      </c>
      <c r="F36">
        <v>1547.6189999999999</v>
      </c>
      <c r="G36">
        <v>-357142.85710000002</v>
      </c>
      <c r="H36">
        <v>0</v>
      </c>
      <c r="I36">
        <v>0</v>
      </c>
      <c r="J36">
        <v>0</v>
      </c>
    </row>
    <row r="37" spans="1:11" x14ac:dyDescent="0.35">
      <c r="A37">
        <v>0</v>
      </c>
      <c r="B37">
        <v>0</v>
      </c>
      <c r="C37">
        <v>0</v>
      </c>
      <c r="D37">
        <v>6.4286000000000003</v>
      </c>
      <c r="E37">
        <v>1547.6189999999999</v>
      </c>
      <c r="F37">
        <v>37.142899999999997</v>
      </c>
      <c r="G37">
        <v>0</v>
      </c>
      <c r="H37">
        <v>6.4286000000000003</v>
      </c>
      <c r="I37">
        <v>-1547.6189999999999</v>
      </c>
      <c r="J37">
        <v>0</v>
      </c>
    </row>
    <row r="38" spans="1:11" x14ac:dyDescent="0.35">
      <c r="A38">
        <v>0</v>
      </c>
      <c r="B38">
        <v>0</v>
      </c>
      <c r="C38">
        <v>0</v>
      </c>
      <c r="D38">
        <v>-1547.6189999999999</v>
      </c>
      <c r="E38">
        <v>-357142.85710000002</v>
      </c>
      <c r="F38">
        <v>0</v>
      </c>
      <c r="G38">
        <v>952380.95239999995</v>
      </c>
      <c r="H38">
        <v>1547.6189999999999</v>
      </c>
      <c r="I38">
        <v>-357142.85710000002</v>
      </c>
      <c r="J38">
        <v>0</v>
      </c>
    </row>
    <row r="39" spans="1:11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6.4286000000000003</v>
      </c>
      <c r="G39">
        <v>1547.6189999999999</v>
      </c>
      <c r="H39">
        <v>37.142899999999997</v>
      </c>
      <c r="I39">
        <v>0</v>
      </c>
      <c r="J39">
        <v>-1547.6189999999999</v>
      </c>
    </row>
    <row r="40" spans="1:11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-1547.6189999999999</v>
      </c>
      <c r="G40">
        <v>-357142.85710000002</v>
      </c>
      <c r="H40">
        <v>0</v>
      </c>
      <c r="I40">
        <v>952380.95239999995</v>
      </c>
      <c r="J40">
        <v>-357142.85710000002</v>
      </c>
    </row>
    <row r="41" spans="1:11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-1547.6189999999999</v>
      </c>
      <c r="I41">
        <v>-357142.85710000002</v>
      </c>
      <c r="J41">
        <v>476190.47619999998</v>
      </c>
    </row>
    <row r="44" spans="1:11" x14ac:dyDescent="0.35">
      <c r="A44" t="s">
        <v>14</v>
      </c>
      <c r="B44" t="s">
        <v>30</v>
      </c>
      <c r="C44" t="s">
        <v>20</v>
      </c>
      <c r="D44" t="s">
        <v>16</v>
      </c>
    </row>
    <row r="45" spans="1:11" x14ac:dyDescent="0.35">
      <c r="A45" t="s">
        <v>22</v>
      </c>
      <c r="B45" t="s">
        <v>25</v>
      </c>
    </row>
    <row r="46" spans="1:11" x14ac:dyDescent="0.35">
      <c r="A46" t="s">
        <v>17</v>
      </c>
      <c r="B46">
        <v>10</v>
      </c>
      <c r="C46" t="s">
        <v>18</v>
      </c>
      <c r="D46">
        <v>10</v>
      </c>
    </row>
    <row r="47" spans="1:11" x14ac:dyDescent="0.35">
      <c r="A47">
        <v>4374000000</v>
      </c>
      <c r="B47">
        <v>-6561000</v>
      </c>
      <c r="C47">
        <v>2187000000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31</v>
      </c>
    </row>
    <row r="48" spans="1:11" x14ac:dyDescent="0.35">
      <c r="A48">
        <v>-6561000</v>
      </c>
      <c r="B48">
        <v>26244</v>
      </c>
      <c r="C48">
        <v>0</v>
      </c>
      <c r="D48">
        <v>-13122</v>
      </c>
      <c r="E48">
        <v>6561000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31</v>
      </c>
    </row>
    <row r="49" spans="1:11" x14ac:dyDescent="0.35">
      <c r="A49">
        <v>2187000000</v>
      </c>
      <c r="B49">
        <v>0</v>
      </c>
      <c r="C49">
        <v>8748000000</v>
      </c>
      <c r="D49">
        <v>-6561000</v>
      </c>
      <c r="E49">
        <v>2187000000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31</v>
      </c>
    </row>
    <row r="50" spans="1:11" x14ac:dyDescent="0.35">
      <c r="A50">
        <v>0</v>
      </c>
      <c r="B50">
        <v>-13122</v>
      </c>
      <c r="C50">
        <v>-6561000</v>
      </c>
      <c r="D50">
        <v>26244</v>
      </c>
      <c r="E50">
        <v>0</v>
      </c>
      <c r="F50">
        <v>-13122</v>
      </c>
      <c r="G50">
        <v>6561000</v>
      </c>
      <c r="H50">
        <v>0</v>
      </c>
      <c r="I50">
        <v>0</v>
      </c>
      <c r="J50">
        <v>0</v>
      </c>
      <c r="K50" t="s">
        <v>31</v>
      </c>
    </row>
    <row r="51" spans="1:11" x14ac:dyDescent="0.35">
      <c r="A51">
        <v>0</v>
      </c>
      <c r="B51">
        <v>6561000</v>
      </c>
      <c r="C51">
        <v>2187000000</v>
      </c>
      <c r="D51">
        <v>0</v>
      </c>
      <c r="E51">
        <v>8748000000</v>
      </c>
      <c r="F51">
        <v>-6561000</v>
      </c>
      <c r="G51">
        <v>2187000000</v>
      </c>
      <c r="H51">
        <v>0</v>
      </c>
      <c r="I51">
        <v>0</v>
      </c>
      <c r="J51">
        <v>0</v>
      </c>
      <c r="K51" t="s">
        <v>31</v>
      </c>
    </row>
    <row r="52" spans="1:11" x14ac:dyDescent="0.35">
      <c r="A52">
        <v>0</v>
      </c>
      <c r="B52">
        <v>0</v>
      </c>
      <c r="C52">
        <v>0</v>
      </c>
      <c r="D52">
        <v>-13122</v>
      </c>
      <c r="E52">
        <v>-6561000</v>
      </c>
      <c r="F52">
        <v>26244</v>
      </c>
      <c r="G52">
        <v>0</v>
      </c>
      <c r="H52">
        <v>-13122</v>
      </c>
      <c r="I52">
        <v>6561000</v>
      </c>
      <c r="J52">
        <v>0</v>
      </c>
      <c r="K52" t="s">
        <v>31</v>
      </c>
    </row>
    <row r="53" spans="1:11" x14ac:dyDescent="0.35">
      <c r="A53">
        <v>0</v>
      </c>
      <c r="B53">
        <v>0</v>
      </c>
      <c r="C53">
        <v>0</v>
      </c>
      <c r="D53">
        <v>6561000</v>
      </c>
      <c r="E53">
        <v>2187000000</v>
      </c>
      <c r="F53">
        <v>0</v>
      </c>
      <c r="G53">
        <v>8748000000</v>
      </c>
      <c r="H53">
        <v>-6561000</v>
      </c>
      <c r="I53">
        <v>2187000000</v>
      </c>
      <c r="J53">
        <v>0</v>
      </c>
      <c r="K53" t="s">
        <v>31</v>
      </c>
    </row>
    <row r="54" spans="1:11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-13122</v>
      </c>
      <c r="G54">
        <v>-6561000</v>
      </c>
      <c r="H54">
        <v>26244</v>
      </c>
      <c r="I54">
        <v>0</v>
      </c>
      <c r="J54">
        <v>6561000</v>
      </c>
      <c r="K54" t="s">
        <v>31</v>
      </c>
    </row>
    <row r="55" spans="1:11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6561000</v>
      </c>
      <c r="G55">
        <v>2187000000</v>
      </c>
      <c r="H55">
        <v>0</v>
      </c>
      <c r="I55">
        <v>8748000000</v>
      </c>
      <c r="J55">
        <v>2187000000</v>
      </c>
      <c r="K55" t="s">
        <v>31</v>
      </c>
    </row>
    <row r="56" spans="1:11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6561000</v>
      </c>
      <c r="I56">
        <v>2187000000</v>
      </c>
      <c r="J56">
        <v>4374000000</v>
      </c>
      <c r="K56" t="s">
        <v>31</v>
      </c>
    </row>
    <row r="59" spans="1:11" x14ac:dyDescent="0.35">
      <c r="A59" t="s">
        <v>14</v>
      </c>
      <c r="B59" t="s">
        <v>30</v>
      </c>
      <c r="C59" t="s">
        <v>21</v>
      </c>
      <c r="D59" t="s">
        <v>16</v>
      </c>
    </row>
    <row r="60" spans="1:11" x14ac:dyDescent="0.35">
      <c r="A60" t="s">
        <v>22</v>
      </c>
      <c r="B60" t="s">
        <v>26</v>
      </c>
    </row>
    <row r="61" spans="1:11" x14ac:dyDescent="0.35">
      <c r="A61" t="s">
        <v>17</v>
      </c>
      <c r="B61">
        <v>10</v>
      </c>
      <c r="C61" t="s">
        <v>18</v>
      </c>
      <c r="D61">
        <v>1</v>
      </c>
    </row>
    <row r="62" spans="1:11" x14ac:dyDescent="0.35">
      <c r="A62">
        <v>0</v>
      </c>
      <c r="B62" t="s">
        <v>31</v>
      </c>
    </row>
    <row r="63" spans="1:11" x14ac:dyDescent="0.35">
      <c r="A63">
        <v>624</v>
      </c>
      <c r="B63" t="s">
        <v>31</v>
      </c>
    </row>
    <row r="64" spans="1:11" x14ac:dyDescent="0.35">
      <c r="A64">
        <v>192000</v>
      </c>
      <c r="B64" t="s">
        <v>31</v>
      </c>
    </row>
    <row r="65" spans="1:2" x14ac:dyDescent="0.35">
      <c r="A65">
        <v>5376</v>
      </c>
      <c r="B65" t="s">
        <v>31</v>
      </c>
    </row>
    <row r="66" spans="1:2" x14ac:dyDescent="0.35">
      <c r="A66">
        <v>-768000</v>
      </c>
      <c r="B66" t="s">
        <v>31</v>
      </c>
    </row>
    <row r="67" spans="1:2" x14ac:dyDescent="0.35">
      <c r="A67">
        <v>0</v>
      </c>
      <c r="B67" t="s">
        <v>31</v>
      </c>
    </row>
    <row r="68" spans="1:2" x14ac:dyDescent="0.35">
      <c r="A68">
        <v>0</v>
      </c>
      <c r="B68" t="s">
        <v>31</v>
      </c>
    </row>
    <row r="69" spans="1:2" x14ac:dyDescent="0.35">
      <c r="A69">
        <v>0</v>
      </c>
      <c r="B69" t="s">
        <v>31</v>
      </c>
    </row>
    <row r="70" spans="1:2" x14ac:dyDescent="0.35">
      <c r="A70">
        <v>0</v>
      </c>
      <c r="B70" t="s">
        <v>31</v>
      </c>
    </row>
    <row r="71" spans="1:2" x14ac:dyDescent="0.35">
      <c r="A71">
        <v>0</v>
      </c>
      <c r="B71" t="s">
        <v>31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opLeftCell="A64" workbookViewId="0">
      <selection activeCell="I79" sqref="I79"/>
    </sheetView>
  </sheetViews>
  <sheetFormatPr defaultRowHeight="14.5" x14ac:dyDescent="0.35"/>
  <sheetData>
    <row r="1" spans="1:16" x14ac:dyDescent="0.35">
      <c r="A1" t="s">
        <v>27</v>
      </c>
      <c r="B1" t="s">
        <v>6</v>
      </c>
      <c r="C1" t="s">
        <v>7</v>
      </c>
    </row>
    <row r="2" spans="1:16" x14ac:dyDescent="0.35">
      <c r="A2" t="s">
        <v>8</v>
      </c>
      <c r="B2" t="s">
        <v>9</v>
      </c>
      <c r="C2" t="s">
        <v>10</v>
      </c>
      <c r="D2" t="s">
        <v>11</v>
      </c>
    </row>
    <row r="3" spans="1:16" x14ac:dyDescent="0.35">
      <c r="A3" s="1">
        <v>42892</v>
      </c>
      <c r="B3" s="2">
        <v>0.56439814814814815</v>
      </c>
    </row>
    <row r="5" spans="1:16" x14ac:dyDescent="0.35">
      <c r="A5" t="s">
        <v>12</v>
      </c>
      <c r="B5" t="s">
        <v>2</v>
      </c>
      <c r="C5" t="s">
        <v>13</v>
      </c>
    </row>
    <row r="6" spans="1:16" x14ac:dyDescent="0.35">
      <c r="A6" t="s">
        <v>28</v>
      </c>
      <c r="B6" t="s">
        <v>1</v>
      </c>
      <c r="C6" t="s">
        <v>29</v>
      </c>
      <c r="D6" t="s">
        <v>3</v>
      </c>
    </row>
    <row r="7" spans="1:16" x14ac:dyDescent="0.35">
      <c r="A7">
        <v>1</v>
      </c>
      <c r="B7">
        <v>0</v>
      </c>
    </row>
    <row r="8" spans="1:16" x14ac:dyDescent="0.35">
      <c r="A8">
        <v>2</v>
      </c>
      <c r="B8">
        <v>19.290700000000001</v>
      </c>
    </row>
    <row r="9" spans="1:16" x14ac:dyDescent="0.35">
      <c r="A9">
        <v>3</v>
      </c>
      <c r="B9">
        <v>28.404900000000001</v>
      </c>
    </row>
    <row r="10" spans="1:16" x14ac:dyDescent="0.35">
      <c r="A10">
        <v>4</v>
      </c>
      <c r="B10">
        <v>25.740500000000001</v>
      </c>
    </row>
    <row r="11" spans="1:16" x14ac:dyDescent="0.35">
      <c r="A11">
        <v>5</v>
      </c>
      <c r="B11">
        <v>14.9114</v>
      </c>
    </row>
    <row r="12" spans="1:16" x14ac:dyDescent="0.35">
      <c r="A12">
        <v>6</v>
      </c>
      <c r="B12">
        <v>0</v>
      </c>
    </row>
    <row r="14" spans="1:16" x14ac:dyDescent="0.35">
      <c r="A14" t="s">
        <v>14</v>
      </c>
      <c r="B14" t="s">
        <v>30</v>
      </c>
      <c r="C14" t="s">
        <v>15</v>
      </c>
      <c r="D14" t="s">
        <v>16</v>
      </c>
    </row>
    <row r="15" spans="1:16" x14ac:dyDescent="0.35">
      <c r="A15" t="s">
        <v>17</v>
      </c>
      <c r="B15">
        <v>15</v>
      </c>
      <c r="C15" t="s">
        <v>18</v>
      </c>
      <c r="D15">
        <v>15</v>
      </c>
    </row>
    <row r="16" spans="1:16" x14ac:dyDescent="0.35">
      <c r="A16">
        <v>666666.66669999994</v>
      </c>
      <c r="B16">
        <v>0</v>
      </c>
      <c r="C16">
        <v>2166.6667000000002</v>
      </c>
      <c r="D16">
        <v>-500000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31</v>
      </c>
    </row>
    <row r="17" spans="1:16" x14ac:dyDescent="0.35">
      <c r="A17">
        <v>0</v>
      </c>
      <c r="B17">
        <v>46.666699999999999</v>
      </c>
      <c r="C17">
        <v>0</v>
      </c>
      <c r="D17">
        <v>0</v>
      </c>
      <c r="E17">
        <v>11.666700000000001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31</v>
      </c>
    </row>
    <row r="18" spans="1:16" x14ac:dyDescent="0.35">
      <c r="A18">
        <v>2166.6667000000002</v>
      </c>
      <c r="B18">
        <v>0</v>
      </c>
      <c r="C18">
        <v>52</v>
      </c>
      <c r="D18">
        <v>0</v>
      </c>
      <c r="E18">
        <v>0</v>
      </c>
      <c r="F18">
        <v>9</v>
      </c>
      <c r="G18">
        <v>-2166.6667000000002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31</v>
      </c>
    </row>
    <row r="19" spans="1:16" x14ac:dyDescent="0.35">
      <c r="A19">
        <v>-500000</v>
      </c>
      <c r="B19">
        <v>0</v>
      </c>
      <c r="C19">
        <v>0</v>
      </c>
      <c r="D19">
        <v>1333333.3333000001</v>
      </c>
      <c r="E19">
        <v>0</v>
      </c>
      <c r="F19">
        <v>2166.6667000000002</v>
      </c>
      <c r="G19">
        <v>-500000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31</v>
      </c>
    </row>
    <row r="20" spans="1:16" x14ac:dyDescent="0.35">
      <c r="A20">
        <v>0</v>
      </c>
      <c r="B20">
        <v>11.666700000000001</v>
      </c>
      <c r="C20">
        <v>0</v>
      </c>
      <c r="D20">
        <v>0</v>
      </c>
      <c r="E20">
        <v>46.666699999999999</v>
      </c>
      <c r="F20">
        <v>0</v>
      </c>
      <c r="G20">
        <v>0</v>
      </c>
      <c r="H20">
        <v>11.666700000000001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31</v>
      </c>
    </row>
    <row r="21" spans="1:16" x14ac:dyDescent="0.35">
      <c r="A21">
        <v>0</v>
      </c>
      <c r="B21">
        <v>0</v>
      </c>
      <c r="C21">
        <v>9</v>
      </c>
      <c r="D21">
        <v>2166.6667000000002</v>
      </c>
      <c r="E21">
        <v>0</v>
      </c>
      <c r="F21">
        <v>52</v>
      </c>
      <c r="G21">
        <v>0</v>
      </c>
      <c r="H21">
        <v>0</v>
      </c>
      <c r="I21">
        <v>9</v>
      </c>
      <c r="J21">
        <v>-2166.6667000000002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31</v>
      </c>
    </row>
    <row r="22" spans="1:16" x14ac:dyDescent="0.35">
      <c r="A22">
        <v>0</v>
      </c>
      <c r="B22">
        <v>0</v>
      </c>
      <c r="C22">
        <v>-2166.6667000000002</v>
      </c>
      <c r="D22">
        <v>-500000</v>
      </c>
      <c r="E22">
        <v>0</v>
      </c>
      <c r="F22">
        <v>0</v>
      </c>
      <c r="G22">
        <v>1333333.3333000001</v>
      </c>
      <c r="H22">
        <v>0</v>
      </c>
      <c r="I22">
        <v>2166.6667000000002</v>
      </c>
      <c r="J22">
        <v>-500000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31</v>
      </c>
    </row>
    <row r="23" spans="1:16" x14ac:dyDescent="0.35">
      <c r="A23">
        <v>0</v>
      </c>
      <c r="B23">
        <v>0</v>
      </c>
      <c r="C23">
        <v>0</v>
      </c>
      <c r="D23">
        <v>0</v>
      </c>
      <c r="E23">
        <v>11.666700000000001</v>
      </c>
      <c r="F23">
        <v>0</v>
      </c>
      <c r="G23">
        <v>0</v>
      </c>
      <c r="H23">
        <v>46.666699999999999</v>
      </c>
      <c r="I23">
        <v>0</v>
      </c>
      <c r="J23">
        <v>0</v>
      </c>
      <c r="K23">
        <v>11.666700000000001</v>
      </c>
      <c r="L23">
        <v>0</v>
      </c>
      <c r="M23">
        <v>0</v>
      </c>
      <c r="N23">
        <v>0</v>
      </c>
      <c r="O23">
        <v>0</v>
      </c>
      <c r="P23" t="s">
        <v>31</v>
      </c>
    </row>
    <row r="24" spans="1:16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9</v>
      </c>
      <c r="G24">
        <v>2166.6667000000002</v>
      </c>
      <c r="H24">
        <v>0</v>
      </c>
      <c r="I24">
        <v>52</v>
      </c>
      <c r="J24">
        <v>0</v>
      </c>
      <c r="K24">
        <v>0</v>
      </c>
      <c r="L24">
        <v>9</v>
      </c>
      <c r="M24">
        <v>-2166.6667000000002</v>
      </c>
      <c r="N24">
        <v>0</v>
      </c>
      <c r="O24">
        <v>0</v>
      </c>
      <c r="P24" t="s">
        <v>31</v>
      </c>
    </row>
    <row r="25" spans="1:16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-2166.6667000000002</v>
      </c>
      <c r="G25">
        <v>-500000</v>
      </c>
      <c r="H25">
        <v>0</v>
      </c>
      <c r="I25">
        <v>0</v>
      </c>
      <c r="J25">
        <v>1333333.3333000001</v>
      </c>
      <c r="K25">
        <v>0</v>
      </c>
      <c r="L25">
        <v>2166.6667000000002</v>
      </c>
      <c r="M25">
        <v>-500000</v>
      </c>
      <c r="N25">
        <v>0</v>
      </c>
      <c r="O25">
        <v>0</v>
      </c>
      <c r="P25" t="s">
        <v>31</v>
      </c>
    </row>
    <row r="26" spans="1:16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11.666700000000001</v>
      </c>
      <c r="I26">
        <v>0</v>
      </c>
      <c r="J26">
        <v>0</v>
      </c>
      <c r="K26">
        <v>46.666699999999999</v>
      </c>
      <c r="L26">
        <v>0</v>
      </c>
      <c r="M26">
        <v>0</v>
      </c>
      <c r="N26">
        <v>11.666700000000001</v>
      </c>
      <c r="O26">
        <v>0</v>
      </c>
      <c r="P26" t="s">
        <v>31</v>
      </c>
    </row>
    <row r="27" spans="1:16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9</v>
      </c>
      <c r="J27">
        <v>2166.6667000000002</v>
      </c>
      <c r="K27">
        <v>0</v>
      </c>
      <c r="L27">
        <v>52</v>
      </c>
      <c r="M27">
        <v>0</v>
      </c>
      <c r="N27">
        <v>0</v>
      </c>
      <c r="O27">
        <v>-2166.6667000000002</v>
      </c>
      <c r="P27" t="s">
        <v>31</v>
      </c>
    </row>
    <row r="28" spans="1:16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-2166.6667000000002</v>
      </c>
      <c r="J28">
        <v>-500000</v>
      </c>
      <c r="K28">
        <v>0</v>
      </c>
      <c r="L28">
        <v>0</v>
      </c>
      <c r="M28">
        <v>1333333.3333000001</v>
      </c>
      <c r="N28">
        <v>0</v>
      </c>
      <c r="O28">
        <v>-500000</v>
      </c>
      <c r="P28" t="s">
        <v>31</v>
      </c>
    </row>
    <row r="29" spans="1:16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11.666700000000001</v>
      </c>
      <c r="L29">
        <v>0</v>
      </c>
      <c r="M29">
        <v>0</v>
      </c>
      <c r="N29">
        <v>23.333300000000001</v>
      </c>
      <c r="O29">
        <v>0</v>
      </c>
      <c r="P29" t="s">
        <v>31</v>
      </c>
    </row>
    <row r="30" spans="1:16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-2166.6667000000002</v>
      </c>
      <c r="M30">
        <v>-500000</v>
      </c>
      <c r="N30">
        <v>0</v>
      </c>
      <c r="O30">
        <v>666666.66669999994</v>
      </c>
      <c r="P30" t="s">
        <v>31</v>
      </c>
    </row>
    <row r="33" spans="1:15" x14ac:dyDescent="0.35">
      <c r="A33" t="s">
        <v>14</v>
      </c>
      <c r="B33" t="s">
        <v>30</v>
      </c>
      <c r="C33" t="s">
        <v>19</v>
      </c>
      <c r="D33" t="s">
        <v>16</v>
      </c>
    </row>
    <row r="34" spans="1:15" x14ac:dyDescent="0.35">
      <c r="A34" t="s">
        <v>17</v>
      </c>
      <c r="B34">
        <v>15</v>
      </c>
      <c r="C34" t="s">
        <v>18</v>
      </c>
      <c r="D34">
        <v>15</v>
      </c>
    </row>
    <row r="35" spans="1:15" x14ac:dyDescent="0.35">
      <c r="A35">
        <v>476190.47619999998</v>
      </c>
      <c r="B35">
        <v>0</v>
      </c>
      <c r="C35">
        <v>1547.6189999999999</v>
      </c>
      <c r="D35">
        <v>-357142.85710000002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5">
      <c r="A36">
        <v>0</v>
      </c>
      <c r="B36">
        <v>33.333300000000001</v>
      </c>
      <c r="C36">
        <v>0</v>
      </c>
      <c r="D36">
        <v>0</v>
      </c>
      <c r="E36">
        <v>8.3332999999999995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5">
      <c r="A37">
        <v>1547.6189999999999</v>
      </c>
      <c r="B37">
        <v>0</v>
      </c>
      <c r="C37">
        <v>37.142899999999997</v>
      </c>
      <c r="D37">
        <v>0</v>
      </c>
      <c r="E37">
        <v>0</v>
      </c>
      <c r="F37">
        <v>6.4286000000000003</v>
      </c>
      <c r="G37">
        <v>-1547.6189999999999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5">
      <c r="A38">
        <v>-357142.85710000002</v>
      </c>
      <c r="B38">
        <v>0</v>
      </c>
      <c r="C38">
        <v>0</v>
      </c>
      <c r="D38">
        <v>952380.95239999995</v>
      </c>
      <c r="E38">
        <v>0</v>
      </c>
      <c r="F38">
        <v>1547.6189999999999</v>
      </c>
      <c r="G38">
        <v>-357142.85710000002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5">
      <c r="A39">
        <v>0</v>
      </c>
      <c r="B39">
        <v>8.3332999999999995</v>
      </c>
      <c r="C39">
        <v>0</v>
      </c>
      <c r="D39">
        <v>0</v>
      </c>
      <c r="E39">
        <v>33.333300000000001</v>
      </c>
      <c r="F39">
        <v>0</v>
      </c>
      <c r="G39">
        <v>0</v>
      </c>
      <c r="H39">
        <v>8.3332999999999995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5">
      <c r="A40">
        <v>0</v>
      </c>
      <c r="B40">
        <v>0</v>
      </c>
      <c r="C40">
        <v>6.4286000000000003</v>
      </c>
      <c r="D40">
        <v>1547.6189999999999</v>
      </c>
      <c r="E40">
        <v>0</v>
      </c>
      <c r="F40">
        <v>37.142899999999997</v>
      </c>
      <c r="G40">
        <v>0</v>
      </c>
      <c r="H40">
        <v>0</v>
      </c>
      <c r="I40">
        <v>6.4286000000000003</v>
      </c>
      <c r="J40">
        <v>-1547.6189999999999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5">
      <c r="A41">
        <v>0</v>
      </c>
      <c r="B41">
        <v>0</v>
      </c>
      <c r="C41">
        <v>-1547.6189999999999</v>
      </c>
      <c r="D41">
        <v>-357142.85710000002</v>
      </c>
      <c r="E41">
        <v>0</v>
      </c>
      <c r="F41">
        <v>0</v>
      </c>
      <c r="G41">
        <v>952380.95239999995</v>
      </c>
      <c r="H41">
        <v>0</v>
      </c>
      <c r="I41">
        <v>1547.6189999999999</v>
      </c>
      <c r="J41">
        <v>-357142.85710000002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5">
      <c r="A42">
        <v>0</v>
      </c>
      <c r="B42">
        <v>0</v>
      </c>
      <c r="C42">
        <v>0</v>
      </c>
      <c r="D42">
        <v>0</v>
      </c>
      <c r="E42">
        <v>8.3332999999999995</v>
      </c>
      <c r="F42">
        <v>0</v>
      </c>
      <c r="G42">
        <v>0</v>
      </c>
      <c r="H42">
        <v>33.333300000000001</v>
      </c>
      <c r="I42">
        <v>0</v>
      </c>
      <c r="J42">
        <v>0</v>
      </c>
      <c r="K42">
        <v>8.3332999999999995</v>
      </c>
      <c r="L42">
        <v>0</v>
      </c>
      <c r="M42">
        <v>0</v>
      </c>
      <c r="N42">
        <v>0</v>
      </c>
      <c r="O42">
        <v>0</v>
      </c>
    </row>
    <row r="43" spans="1:15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6.4286000000000003</v>
      </c>
      <c r="G43">
        <v>1547.6189999999999</v>
      </c>
      <c r="H43">
        <v>0</v>
      </c>
      <c r="I43">
        <v>37.142899999999997</v>
      </c>
      <c r="J43">
        <v>0</v>
      </c>
      <c r="K43">
        <v>0</v>
      </c>
      <c r="L43">
        <v>6.4286000000000003</v>
      </c>
      <c r="M43">
        <v>-1547.6189999999999</v>
      </c>
      <c r="N43">
        <v>0</v>
      </c>
      <c r="O43">
        <v>0</v>
      </c>
    </row>
    <row r="44" spans="1:15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-1547.6189999999999</v>
      </c>
      <c r="G44">
        <v>-357142.85710000002</v>
      </c>
      <c r="H44">
        <v>0</v>
      </c>
      <c r="I44">
        <v>0</v>
      </c>
      <c r="J44">
        <v>952380.95239999995</v>
      </c>
      <c r="K44">
        <v>0</v>
      </c>
      <c r="L44">
        <v>1547.6189999999999</v>
      </c>
      <c r="M44">
        <v>-357142.85710000002</v>
      </c>
      <c r="N44">
        <v>0</v>
      </c>
      <c r="O44">
        <v>0</v>
      </c>
    </row>
    <row r="45" spans="1:15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8.3332999999999995</v>
      </c>
      <c r="I45">
        <v>0</v>
      </c>
      <c r="J45">
        <v>0</v>
      </c>
      <c r="K45">
        <v>33.333300000000001</v>
      </c>
      <c r="L45">
        <v>0</v>
      </c>
      <c r="M45">
        <v>0</v>
      </c>
      <c r="N45">
        <v>8.3332999999999995</v>
      </c>
      <c r="O45">
        <v>0</v>
      </c>
    </row>
    <row r="46" spans="1:15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6.4286000000000003</v>
      </c>
      <c r="J46">
        <v>1547.6189999999999</v>
      </c>
      <c r="K46">
        <v>0</v>
      </c>
      <c r="L46">
        <v>37.142899999999997</v>
      </c>
      <c r="M46">
        <v>0</v>
      </c>
      <c r="N46">
        <v>0</v>
      </c>
      <c r="O46">
        <v>-1547.6189999999999</v>
      </c>
    </row>
    <row r="47" spans="1:15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-1547.6189999999999</v>
      </c>
      <c r="J47">
        <v>-357142.85710000002</v>
      </c>
      <c r="K47">
        <v>0</v>
      </c>
      <c r="L47">
        <v>0</v>
      </c>
      <c r="M47">
        <v>952380.95239999995</v>
      </c>
      <c r="N47">
        <v>0</v>
      </c>
      <c r="O47">
        <v>-357142.85710000002</v>
      </c>
    </row>
    <row r="48" spans="1:15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8.3332999999999995</v>
      </c>
      <c r="L48">
        <v>0</v>
      </c>
      <c r="M48">
        <v>0</v>
      </c>
      <c r="N48">
        <v>16.666699999999999</v>
      </c>
      <c r="O48">
        <v>0</v>
      </c>
    </row>
    <row r="49" spans="1:16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-1547.6189999999999</v>
      </c>
      <c r="M49">
        <v>-357142.85710000002</v>
      </c>
      <c r="N49">
        <v>0</v>
      </c>
      <c r="O49">
        <v>476190.47619999998</v>
      </c>
    </row>
    <row r="52" spans="1:16" x14ac:dyDescent="0.35">
      <c r="A52" t="s">
        <v>14</v>
      </c>
      <c r="B52" t="s">
        <v>30</v>
      </c>
      <c r="C52" t="s">
        <v>20</v>
      </c>
      <c r="D52" t="s">
        <v>16</v>
      </c>
    </row>
    <row r="53" spans="1:16" x14ac:dyDescent="0.35">
      <c r="A53" t="s">
        <v>17</v>
      </c>
      <c r="B53">
        <v>15</v>
      </c>
      <c r="C53" t="s">
        <v>18</v>
      </c>
      <c r="D53">
        <v>15</v>
      </c>
    </row>
    <row r="54" spans="1:16" x14ac:dyDescent="0.35">
      <c r="A54">
        <v>4374000000</v>
      </c>
      <c r="B54">
        <v>0</v>
      </c>
      <c r="C54">
        <v>-6561000</v>
      </c>
      <c r="D54">
        <v>2187000000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31</v>
      </c>
    </row>
    <row r="55" spans="1:16" x14ac:dyDescent="0.35">
      <c r="A55">
        <v>0</v>
      </c>
      <c r="B55">
        <v>3240000</v>
      </c>
      <c r="C55">
        <v>0</v>
      </c>
      <c r="D55">
        <v>0</v>
      </c>
      <c r="E55">
        <v>-1620000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31</v>
      </c>
    </row>
    <row r="56" spans="1:16" x14ac:dyDescent="0.35">
      <c r="A56">
        <v>-6561000</v>
      </c>
      <c r="B56">
        <v>0</v>
      </c>
      <c r="C56">
        <v>26244</v>
      </c>
      <c r="D56">
        <v>0</v>
      </c>
      <c r="E56">
        <v>0</v>
      </c>
      <c r="F56">
        <v>-13122</v>
      </c>
      <c r="G56">
        <v>6561000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31</v>
      </c>
    </row>
    <row r="57" spans="1:16" x14ac:dyDescent="0.35">
      <c r="A57">
        <v>2187000000</v>
      </c>
      <c r="B57">
        <v>0</v>
      </c>
      <c r="C57">
        <v>0</v>
      </c>
      <c r="D57">
        <v>8748000000</v>
      </c>
      <c r="E57">
        <v>0</v>
      </c>
      <c r="F57">
        <v>-6561000</v>
      </c>
      <c r="G57">
        <v>2187000000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31</v>
      </c>
    </row>
    <row r="58" spans="1:16" x14ac:dyDescent="0.35">
      <c r="A58">
        <v>0</v>
      </c>
      <c r="B58">
        <v>-1620000</v>
      </c>
      <c r="C58">
        <v>0</v>
      </c>
      <c r="D58">
        <v>0</v>
      </c>
      <c r="E58">
        <v>3240000</v>
      </c>
      <c r="F58">
        <v>0</v>
      </c>
      <c r="G58">
        <v>0</v>
      </c>
      <c r="H58">
        <v>-1620000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31</v>
      </c>
    </row>
    <row r="59" spans="1:16" x14ac:dyDescent="0.35">
      <c r="A59">
        <v>0</v>
      </c>
      <c r="B59">
        <v>0</v>
      </c>
      <c r="C59">
        <v>-13122</v>
      </c>
      <c r="D59">
        <v>-6561000</v>
      </c>
      <c r="E59">
        <v>0</v>
      </c>
      <c r="F59">
        <v>26244</v>
      </c>
      <c r="G59">
        <v>0</v>
      </c>
      <c r="H59">
        <v>0</v>
      </c>
      <c r="I59">
        <v>-13122</v>
      </c>
      <c r="J59">
        <v>6561000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31</v>
      </c>
    </row>
    <row r="60" spans="1:16" x14ac:dyDescent="0.35">
      <c r="A60">
        <v>0</v>
      </c>
      <c r="B60">
        <v>0</v>
      </c>
      <c r="C60">
        <v>6561000</v>
      </c>
      <c r="D60">
        <v>2187000000</v>
      </c>
      <c r="E60">
        <v>0</v>
      </c>
      <c r="F60">
        <v>0</v>
      </c>
      <c r="G60">
        <v>8748000000</v>
      </c>
      <c r="H60">
        <v>0</v>
      </c>
      <c r="I60">
        <v>-6561000</v>
      </c>
      <c r="J60">
        <v>2187000000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31</v>
      </c>
    </row>
    <row r="61" spans="1:16" x14ac:dyDescent="0.35">
      <c r="A61">
        <v>0</v>
      </c>
      <c r="B61">
        <v>0</v>
      </c>
      <c r="C61">
        <v>0</v>
      </c>
      <c r="D61">
        <v>0</v>
      </c>
      <c r="E61">
        <v>-1620000</v>
      </c>
      <c r="F61">
        <v>0</v>
      </c>
      <c r="G61">
        <v>0</v>
      </c>
      <c r="H61">
        <v>3240000</v>
      </c>
      <c r="I61">
        <v>0</v>
      </c>
      <c r="J61">
        <v>0</v>
      </c>
      <c r="K61">
        <v>-1620000</v>
      </c>
      <c r="L61">
        <v>0</v>
      </c>
      <c r="M61">
        <v>0</v>
      </c>
      <c r="N61">
        <v>0</v>
      </c>
      <c r="O61">
        <v>0</v>
      </c>
      <c r="P61" t="s">
        <v>31</v>
      </c>
    </row>
    <row r="62" spans="1:16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-13122</v>
      </c>
      <c r="G62">
        <v>-6561000</v>
      </c>
      <c r="H62">
        <v>0</v>
      </c>
      <c r="I62">
        <v>26244</v>
      </c>
      <c r="J62">
        <v>0</v>
      </c>
      <c r="K62">
        <v>0</v>
      </c>
      <c r="L62">
        <v>-13122</v>
      </c>
      <c r="M62">
        <v>6561000</v>
      </c>
      <c r="N62">
        <v>0</v>
      </c>
      <c r="O62">
        <v>0</v>
      </c>
      <c r="P62" t="s">
        <v>31</v>
      </c>
    </row>
    <row r="63" spans="1:16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6561000</v>
      </c>
      <c r="G63">
        <v>2187000000</v>
      </c>
      <c r="H63">
        <v>0</v>
      </c>
      <c r="I63">
        <v>0</v>
      </c>
      <c r="J63">
        <v>8748000000</v>
      </c>
      <c r="K63">
        <v>0</v>
      </c>
      <c r="L63">
        <v>-6561000</v>
      </c>
      <c r="M63">
        <v>2187000000</v>
      </c>
      <c r="N63">
        <v>0</v>
      </c>
      <c r="O63">
        <v>0</v>
      </c>
      <c r="P63" t="s">
        <v>31</v>
      </c>
    </row>
    <row r="64" spans="1:16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-1620000</v>
      </c>
      <c r="I64">
        <v>0</v>
      </c>
      <c r="J64">
        <v>0</v>
      </c>
      <c r="K64">
        <v>3240000</v>
      </c>
      <c r="L64">
        <v>0</v>
      </c>
      <c r="M64">
        <v>0</v>
      </c>
      <c r="N64">
        <v>-1620000</v>
      </c>
      <c r="O64">
        <v>0</v>
      </c>
      <c r="P64" t="s">
        <v>31</v>
      </c>
    </row>
    <row r="65" spans="1:16" x14ac:dyDescent="0.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-13122</v>
      </c>
      <c r="J65">
        <v>-6561000</v>
      </c>
      <c r="K65">
        <v>0</v>
      </c>
      <c r="L65">
        <v>26244</v>
      </c>
      <c r="M65">
        <v>0</v>
      </c>
      <c r="N65">
        <v>0</v>
      </c>
      <c r="O65">
        <v>6561000</v>
      </c>
      <c r="P65" t="s">
        <v>31</v>
      </c>
    </row>
    <row r="66" spans="1:16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6561000</v>
      </c>
      <c r="J66">
        <v>2187000000</v>
      </c>
      <c r="K66">
        <v>0</v>
      </c>
      <c r="L66">
        <v>0</v>
      </c>
      <c r="M66">
        <v>8748000000</v>
      </c>
      <c r="N66">
        <v>0</v>
      </c>
      <c r="O66">
        <v>2187000000</v>
      </c>
      <c r="P66" t="s">
        <v>31</v>
      </c>
    </row>
    <row r="67" spans="1:16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-1620000</v>
      </c>
      <c r="L67">
        <v>0</v>
      </c>
      <c r="M67">
        <v>0</v>
      </c>
      <c r="N67">
        <v>1620000</v>
      </c>
      <c r="O67">
        <v>0</v>
      </c>
      <c r="P67" t="s">
        <v>31</v>
      </c>
    </row>
    <row r="68" spans="1:16" x14ac:dyDescent="0.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6561000</v>
      </c>
      <c r="M68">
        <v>2187000000</v>
      </c>
      <c r="N68">
        <v>0</v>
      </c>
      <c r="O68">
        <v>4374000000</v>
      </c>
      <c r="P68" t="s">
        <v>31</v>
      </c>
    </row>
    <row r="71" spans="1:16" x14ac:dyDescent="0.35">
      <c r="A71" t="s">
        <v>14</v>
      </c>
      <c r="B71" t="s">
        <v>30</v>
      </c>
      <c r="C71" t="s">
        <v>21</v>
      </c>
      <c r="D71" t="s">
        <v>16</v>
      </c>
    </row>
    <row r="72" spans="1:16" x14ac:dyDescent="0.35">
      <c r="A72" t="s">
        <v>17</v>
      </c>
      <c r="B72">
        <v>15</v>
      </c>
      <c r="C72" t="s">
        <v>18</v>
      </c>
      <c r="D72">
        <v>1</v>
      </c>
    </row>
    <row r="73" spans="1:16" x14ac:dyDescent="0.35">
      <c r="A73">
        <v>0</v>
      </c>
      <c r="B73" t="s">
        <v>31</v>
      </c>
    </row>
    <row r="74" spans="1:16" x14ac:dyDescent="0.35">
      <c r="A74">
        <v>0</v>
      </c>
      <c r="B74" t="s">
        <v>31</v>
      </c>
    </row>
    <row r="75" spans="1:16" x14ac:dyDescent="0.35">
      <c r="A75">
        <v>12143.999100000001</v>
      </c>
      <c r="B75" t="s">
        <v>31</v>
      </c>
    </row>
    <row r="76" spans="1:16" x14ac:dyDescent="0.35">
      <c r="A76">
        <v>192000</v>
      </c>
      <c r="B76" t="s">
        <v>31</v>
      </c>
    </row>
    <row r="77" spans="1:16" x14ac:dyDescent="0.35">
      <c r="A77">
        <v>0</v>
      </c>
      <c r="B77" t="s">
        <v>31</v>
      </c>
    </row>
    <row r="78" spans="1:16" x14ac:dyDescent="0.35">
      <c r="A78">
        <v>5376</v>
      </c>
      <c r="B78" t="s">
        <v>31</v>
      </c>
    </row>
    <row r="79" spans="1:16" x14ac:dyDescent="0.35">
      <c r="A79">
        <v>-768000</v>
      </c>
      <c r="B79" t="s">
        <v>31</v>
      </c>
    </row>
    <row r="80" spans="1:16" x14ac:dyDescent="0.35">
      <c r="A80">
        <v>0</v>
      </c>
      <c r="B80" t="s">
        <v>31</v>
      </c>
    </row>
    <row r="81" spans="1:15" x14ac:dyDescent="0.35">
      <c r="A81">
        <v>0</v>
      </c>
      <c r="B81" t="s">
        <v>31</v>
      </c>
    </row>
    <row r="82" spans="1:15" x14ac:dyDescent="0.35">
      <c r="A82">
        <v>0</v>
      </c>
      <c r="B82" t="s">
        <v>31</v>
      </c>
    </row>
    <row r="83" spans="1:15" x14ac:dyDescent="0.35">
      <c r="A83">
        <v>0</v>
      </c>
      <c r="B83" t="s">
        <v>31</v>
      </c>
    </row>
    <row r="84" spans="1:15" x14ac:dyDescent="0.35">
      <c r="A84">
        <v>0</v>
      </c>
      <c r="B84" t="s">
        <v>31</v>
      </c>
    </row>
    <row r="85" spans="1:15" x14ac:dyDescent="0.35">
      <c r="A85">
        <v>0</v>
      </c>
      <c r="B85" t="s">
        <v>31</v>
      </c>
    </row>
    <row r="86" spans="1:15" x14ac:dyDescent="0.35">
      <c r="A86">
        <v>0</v>
      </c>
      <c r="B86" t="s">
        <v>31</v>
      </c>
    </row>
    <row r="87" spans="1:15" x14ac:dyDescent="0.35">
      <c r="A87">
        <v>0</v>
      </c>
      <c r="B87" t="s">
        <v>31</v>
      </c>
    </row>
    <row r="89" spans="1:15" x14ac:dyDescent="0.35">
      <c r="A89" t="s">
        <v>32</v>
      </c>
    </row>
    <row r="90" spans="1:15" x14ac:dyDescent="0.35">
      <c r="A90" s="3">
        <v>4.3887000000000001E-17</v>
      </c>
      <c r="B90" s="3">
        <v>1.7660999999999999E-17</v>
      </c>
      <c r="C90">
        <v>-0.40825</v>
      </c>
      <c r="D90">
        <v>1.4981E-2</v>
      </c>
      <c r="E90" s="3">
        <v>3.0071E-17</v>
      </c>
      <c r="F90">
        <v>7.3362000000000002E-3</v>
      </c>
      <c r="G90">
        <v>-4.7517999999999996E-3</v>
      </c>
      <c r="H90">
        <v>-3.5363E-3</v>
      </c>
      <c r="I90">
        <v>0.40825</v>
      </c>
      <c r="J90">
        <v>1.5554E-3</v>
      </c>
      <c r="K90">
        <v>-1.1907E-3</v>
      </c>
      <c r="L90">
        <v>3.9738000000000002E-4</v>
      </c>
      <c r="M90">
        <v>-7.9474000000000005E-4</v>
      </c>
      <c r="N90" s="3">
        <v>1.0623E-16</v>
      </c>
      <c r="O90" s="3">
        <v>1.6130999999999999E-15</v>
      </c>
    </row>
    <row r="91" spans="1:15" x14ac:dyDescent="0.35">
      <c r="A91">
        <v>0.17841000000000001</v>
      </c>
      <c r="B91">
        <v>0.46709000000000001</v>
      </c>
      <c r="C91" s="3">
        <v>-5.5157999999999998E-16</v>
      </c>
      <c r="D91" s="3">
        <v>-2.0505999999999999E-17</v>
      </c>
      <c r="E91">
        <v>0.57735000000000003</v>
      </c>
      <c r="F91" s="3">
        <v>-1.0697E-16</v>
      </c>
      <c r="G91" s="3">
        <v>1.6092E-17</v>
      </c>
      <c r="H91" s="3">
        <v>-1.6472999999999999E-17</v>
      </c>
      <c r="I91" s="3">
        <v>-1.062E-14</v>
      </c>
      <c r="J91" s="3">
        <v>1.3334E-17</v>
      </c>
      <c r="K91" s="3">
        <v>-3.1519999999999999E-18</v>
      </c>
      <c r="L91" s="3">
        <v>2.3387E-17</v>
      </c>
      <c r="M91" s="3">
        <v>-5.6422999999999996E-18</v>
      </c>
      <c r="N91">
        <v>-0.46709000000000001</v>
      </c>
      <c r="O91">
        <v>-0.17841000000000001</v>
      </c>
    </row>
    <row r="92" spans="1:15" x14ac:dyDescent="0.35">
      <c r="A92" s="3">
        <v>-6.5647999999999997E-15</v>
      </c>
      <c r="B92" s="3">
        <v>-8.5537999999999995E-15</v>
      </c>
      <c r="C92" s="3">
        <v>-1.3033E-8</v>
      </c>
      <c r="D92">
        <v>-0.37159999999999999</v>
      </c>
      <c r="E92" s="3">
        <v>3.1512E-15</v>
      </c>
      <c r="F92">
        <v>-0.60143999999999997</v>
      </c>
      <c r="G92">
        <v>0.60148000000000001</v>
      </c>
      <c r="H92">
        <v>0.37174000000000001</v>
      </c>
      <c r="I92" s="3">
        <v>-4.2968000000000003E-9</v>
      </c>
      <c r="J92">
        <v>0.37175000000000002</v>
      </c>
      <c r="K92">
        <v>-0.60150000000000003</v>
      </c>
      <c r="L92">
        <v>0.37175000000000002</v>
      </c>
      <c r="M92">
        <v>-0.60150000000000003</v>
      </c>
      <c r="N92" s="3">
        <v>-1.5547000000000001E-14</v>
      </c>
      <c r="O92" s="3">
        <v>-3.0586E-14</v>
      </c>
    </row>
    <row r="93" spans="1:15" x14ac:dyDescent="0.35">
      <c r="A93" s="3">
        <v>-3.5913000000000003E-17</v>
      </c>
      <c r="B93" s="3">
        <v>-1.0007999999999999E-18</v>
      </c>
      <c r="C93">
        <v>-0.40825</v>
      </c>
      <c r="D93">
        <v>1.2120000000000001E-2</v>
      </c>
      <c r="E93" s="3">
        <v>-3.4119000000000002E-17</v>
      </c>
      <c r="F93">
        <v>2.2669999999999999E-3</v>
      </c>
      <c r="G93">
        <v>1.4683999999999999E-3</v>
      </c>
      <c r="H93">
        <v>2.8609E-3</v>
      </c>
      <c r="I93">
        <v>-0.40825</v>
      </c>
      <c r="J93">
        <v>-1.2583E-3</v>
      </c>
      <c r="K93">
        <v>3.6795000000000003E-4</v>
      </c>
      <c r="L93">
        <v>3.2149000000000001E-4</v>
      </c>
      <c r="M93">
        <v>-2.4559000000000001E-4</v>
      </c>
      <c r="N93" s="3">
        <v>7.6374000000000004E-17</v>
      </c>
      <c r="O93" s="3">
        <v>-1.4432000000000001E-15</v>
      </c>
    </row>
    <row r="94" spans="1:15" x14ac:dyDescent="0.35">
      <c r="A94">
        <v>-0.33935999999999999</v>
      </c>
      <c r="B94">
        <v>-0.54908999999999997</v>
      </c>
      <c r="C94" s="3">
        <v>2.6083999999999999E-15</v>
      </c>
      <c r="D94" s="3">
        <v>2.0966000000000001E-17</v>
      </c>
      <c r="E94" s="3">
        <v>-3.2991000000000002E-7</v>
      </c>
      <c r="F94" s="3">
        <v>-5.3869000000000002E-17</v>
      </c>
      <c r="G94" s="3">
        <v>-6.7297000000000001E-19</v>
      </c>
      <c r="H94" s="3">
        <v>-3.0468000000000002E-17</v>
      </c>
      <c r="I94" s="3">
        <v>-1.3068E-14</v>
      </c>
      <c r="J94" s="3">
        <v>2.0228999999999999E-17</v>
      </c>
      <c r="K94" s="3">
        <v>-8.4904000000000007E-18</v>
      </c>
      <c r="L94" s="3">
        <v>4.7043999999999997E-17</v>
      </c>
      <c r="M94" s="3">
        <v>-1.0623E-17</v>
      </c>
      <c r="N94">
        <v>-0.54908999999999997</v>
      </c>
      <c r="O94">
        <v>-0.33935999999999999</v>
      </c>
    </row>
    <row r="95" spans="1:15" x14ac:dyDescent="0.35">
      <c r="A95" s="3">
        <v>7.8785000000000005E-15</v>
      </c>
      <c r="B95" s="3">
        <v>-1.4282E-14</v>
      </c>
      <c r="C95" s="3">
        <v>-4.4489000000000002E-9</v>
      </c>
      <c r="D95">
        <v>-0.60126000000000002</v>
      </c>
      <c r="E95" s="3">
        <v>2.5598E-14</v>
      </c>
      <c r="F95">
        <v>-0.37170999999999998</v>
      </c>
      <c r="G95">
        <v>-0.37173</v>
      </c>
      <c r="H95">
        <v>-0.60148999999999997</v>
      </c>
      <c r="I95" s="3">
        <v>1.3233E-9</v>
      </c>
      <c r="J95">
        <v>-0.60150000000000003</v>
      </c>
      <c r="K95">
        <v>0.37175000000000002</v>
      </c>
      <c r="L95">
        <v>0.60150000000000003</v>
      </c>
      <c r="M95">
        <v>-0.37175000000000002</v>
      </c>
      <c r="N95" s="3">
        <v>2.1397E-14</v>
      </c>
      <c r="O95" s="3">
        <v>1.4892000000000001E-13</v>
      </c>
    </row>
    <row r="96" spans="1:15" x14ac:dyDescent="0.35">
      <c r="A96" s="3">
        <v>-2.1146000000000001E-17</v>
      </c>
      <c r="B96" s="3">
        <v>-2.2801999999999999E-17</v>
      </c>
      <c r="C96">
        <v>-0.40825</v>
      </c>
      <c r="D96">
        <v>4.6293999999999997E-3</v>
      </c>
      <c r="E96" s="3">
        <v>-7.7826000000000005E-17</v>
      </c>
      <c r="F96">
        <v>-5.9350999999999996E-3</v>
      </c>
      <c r="G96">
        <v>3.8441999999999999E-3</v>
      </c>
      <c r="H96">
        <v>-1.0928000000000001E-3</v>
      </c>
      <c r="I96">
        <v>0.40825</v>
      </c>
      <c r="J96">
        <v>4.8064000000000001E-4</v>
      </c>
      <c r="K96">
        <v>9.6330000000000005E-4</v>
      </c>
      <c r="L96">
        <v>1.228E-4</v>
      </c>
      <c r="M96">
        <v>6.4296000000000004E-4</v>
      </c>
      <c r="N96" s="3">
        <v>-1.0871999999999999E-16</v>
      </c>
      <c r="O96" s="3">
        <v>1.2478000000000001E-15</v>
      </c>
    </row>
    <row r="97" spans="1:15" x14ac:dyDescent="0.35">
      <c r="A97">
        <v>0.46709000000000001</v>
      </c>
      <c r="B97">
        <v>0.17841000000000001</v>
      </c>
      <c r="C97" s="3">
        <v>1.2809999999999999E-15</v>
      </c>
      <c r="D97" s="3">
        <v>-3.2404000000000001E-17</v>
      </c>
      <c r="E97">
        <v>-0.57735000000000003</v>
      </c>
      <c r="F97" s="3">
        <v>7.3352999999999998E-18</v>
      </c>
      <c r="G97" s="3">
        <v>9.8392000000000008E-18</v>
      </c>
      <c r="H97" s="3">
        <v>-9.2099999999999995E-18</v>
      </c>
      <c r="I97" s="3">
        <v>-1.5825000000000001E-14</v>
      </c>
      <c r="J97" s="3">
        <v>2.5473E-17</v>
      </c>
      <c r="K97" s="3">
        <v>-4.4128000000000001E-18</v>
      </c>
      <c r="L97" s="3">
        <v>7.1569000000000005E-17</v>
      </c>
      <c r="M97" s="3">
        <v>-1.3476E-17</v>
      </c>
      <c r="N97">
        <v>-0.17841000000000001</v>
      </c>
      <c r="O97">
        <v>-0.46709000000000001</v>
      </c>
    </row>
    <row r="98" spans="1:15" x14ac:dyDescent="0.35">
      <c r="A98" s="3">
        <v>3.8321000000000001E-15</v>
      </c>
      <c r="B98" s="3">
        <v>-2.6202000000000001E-14</v>
      </c>
      <c r="C98" s="3">
        <v>4.4487999999999998E-9</v>
      </c>
      <c r="D98">
        <v>-0.60126000000000002</v>
      </c>
      <c r="E98" s="3">
        <v>-1.6206999999999998E-14</v>
      </c>
      <c r="F98">
        <v>0.37170999999999998</v>
      </c>
      <c r="G98">
        <v>-0.37173</v>
      </c>
      <c r="H98">
        <v>0.60148999999999997</v>
      </c>
      <c r="I98" s="3">
        <v>1.3250999999999999E-9</v>
      </c>
      <c r="J98">
        <v>0.60150000000000003</v>
      </c>
      <c r="K98">
        <v>0.37175000000000002</v>
      </c>
      <c r="L98">
        <v>0.60150000000000003</v>
      </c>
      <c r="M98">
        <v>0.37175000000000002</v>
      </c>
      <c r="N98" s="3">
        <v>-1.7798000000000001E-14</v>
      </c>
      <c r="O98" s="3">
        <v>1.1802E-14</v>
      </c>
    </row>
    <row r="99" spans="1:15" x14ac:dyDescent="0.35">
      <c r="A99" s="3">
        <v>-1.8478999999999999E-17</v>
      </c>
      <c r="B99" s="3">
        <v>-3.6496999999999999E-17</v>
      </c>
      <c r="C99">
        <v>-0.40825</v>
      </c>
      <c r="D99">
        <v>-4.6293999999999997E-3</v>
      </c>
      <c r="E99" s="3">
        <v>1.1476E-17</v>
      </c>
      <c r="F99">
        <v>-5.9350999999999996E-3</v>
      </c>
      <c r="G99">
        <v>-3.8441999999999999E-3</v>
      </c>
      <c r="H99">
        <v>-1.0928000000000001E-3</v>
      </c>
      <c r="I99">
        <v>-0.40825</v>
      </c>
      <c r="J99">
        <v>4.8064000000000001E-4</v>
      </c>
      <c r="K99">
        <v>-9.6330000000000005E-4</v>
      </c>
      <c r="L99">
        <v>-1.228E-4</v>
      </c>
      <c r="M99">
        <v>6.4296000000000004E-4</v>
      </c>
      <c r="N99" s="3">
        <v>-1.9609E-16</v>
      </c>
      <c r="O99" s="3">
        <v>-8.9855999999999995E-16</v>
      </c>
    </row>
    <row r="100" spans="1:15" x14ac:dyDescent="0.35">
      <c r="A100">
        <v>-0.54908999999999997</v>
      </c>
      <c r="B100">
        <v>0.33935999999999999</v>
      </c>
      <c r="C100" s="3">
        <v>-1.0463000000000001E-15</v>
      </c>
      <c r="D100" s="3">
        <v>1.8116000000000001E-17</v>
      </c>
      <c r="E100" s="3">
        <v>6.5983E-7</v>
      </c>
      <c r="F100" s="3">
        <v>8.1764000000000003E-17</v>
      </c>
      <c r="G100" s="3">
        <v>-2.2708E-17</v>
      </c>
      <c r="H100" s="3">
        <v>-2.0177999999999998E-17</v>
      </c>
      <c r="I100" s="3">
        <v>-1.6253E-14</v>
      </c>
      <c r="J100" s="3">
        <v>2.4161E-17</v>
      </c>
      <c r="K100" s="3">
        <v>-1.2013000000000001E-17</v>
      </c>
      <c r="L100" s="3">
        <v>7.3381000000000001E-17</v>
      </c>
      <c r="M100" s="3">
        <v>-3.7735E-18</v>
      </c>
      <c r="N100">
        <v>0.33935999999999999</v>
      </c>
      <c r="O100">
        <v>-0.54908999999999997</v>
      </c>
    </row>
    <row r="101" spans="1:15" x14ac:dyDescent="0.35">
      <c r="A101" s="3">
        <v>2.6777000000000001E-15</v>
      </c>
      <c r="B101" s="3">
        <v>1.0455E-14</v>
      </c>
      <c r="C101" s="3">
        <v>1.3033E-8</v>
      </c>
      <c r="D101">
        <v>-0.37159999999999999</v>
      </c>
      <c r="E101" s="3">
        <v>1.3661000000000001E-15</v>
      </c>
      <c r="F101">
        <v>0.60143999999999997</v>
      </c>
      <c r="G101">
        <v>0.60148000000000001</v>
      </c>
      <c r="H101">
        <v>-0.37174000000000001</v>
      </c>
      <c r="I101" s="3">
        <v>-4.2962999999999997E-9</v>
      </c>
      <c r="J101">
        <v>-0.37175000000000002</v>
      </c>
      <c r="K101">
        <v>-0.60150000000000003</v>
      </c>
      <c r="L101">
        <v>0.37175000000000002</v>
      </c>
      <c r="M101">
        <v>0.60150000000000003</v>
      </c>
      <c r="N101" s="3">
        <v>1.5595999999999999E-14</v>
      </c>
      <c r="O101" s="3">
        <v>4.4115000000000003E-14</v>
      </c>
    </row>
    <row r="102" spans="1:15" x14ac:dyDescent="0.35">
      <c r="A102" s="3">
        <v>-4.2748000000000001E-17</v>
      </c>
      <c r="B102" s="3">
        <v>6.3564000000000003E-18</v>
      </c>
      <c r="C102">
        <v>-0.40825</v>
      </c>
      <c r="D102">
        <v>-1.2120000000000001E-2</v>
      </c>
      <c r="E102" s="3">
        <v>-8.7052000000000005E-18</v>
      </c>
      <c r="F102">
        <v>2.2669999999999999E-3</v>
      </c>
      <c r="G102">
        <v>-1.4683999999999999E-3</v>
      </c>
      <c r="H102">
        <v>2.8609E-3</v>
      </c>
      <c r="I102">
        <v>0.40825</v>
      </c>
      <c r="J102">
        <v>-1.2583E-3</v>
      </c>
      <c r="K102">
        <v>-3.6795000000000003E-4</v>
      </c>
      <c r="L102">
        <v>-3.2149000000000001E-4</v>
      </c>
      <c r="M102">
        <v>-2.4559000000000001E-4</v>
      </c>
      <c r="N102" s="3">
        <v>-1.3093999999999999E-16</v>
      </c>
      <c r="O102" s="3">
        <v>4.0694999999999999E-16</v>
      </c>
    </row>
    <row r="103" spans="1:15" x14ac:dyDescent="0.35">
      <c r="A103">
        <v>0.57735000000000003</v>
      </c>
      <c r="B103">
        <v>-0.57735000000000003</v>
      </c>
      <c r="C103" s="3">
        <v>-1.9209999999999999E-15</v>
      </c>
      <c r="D103" s="3">
        <v>4.1956999999999999E-18</v>
      </c>
      <c r="E103">
        <v>0.57735000000000003</v>
      </c>
      <c r="F103" s="3">
        <v>5.1099000000000002E-17</v>
      </c>
      <c r="G103" s="3">
        <v>3.2892000000000002E-18</v>
      </c>
      <c r="H103" s="3">
        <v>-6.3638E-18</v>
      </c>
      <c r="I103" s="3">
        <v>-1.6847999999999999E-14</v>
      </c>
      <c r="J103" s="3">
        <v>1.8627000000000001E-17</v>
      </c>
      <c r="K103" s="3">
        <v>-6.8669999999999997E-18</v>
      </c>
      <c r="L103" s="3">
        <v>7.5617999999999999E-17</v>
      </c>
      <c r="M103" s="3">
        <v>2.2814E-18</v>
      </c>
      <c r="N103">
        <v>0.57735000000000003</v>
      </c>
      <c r="O103">
        <v>-0.57735000000000003</v>
      </c>
    </row>
    <row r="104" spans="1:15" x14ac:dyDescent="0.35">
      <c r="A104" s="3">
        <v>-1.1353E-17</v>
      </c>
      <c r="B104" s="3">
        <v>-2.2948000000000001E-17</v>
      </c>
      <c r="C104">
        <v>-0.40825</v>
      </c>
      <c r="D104">
        <v>-1.4981E-2</v>
      </c>
      <c r="E104" s="3">
        <v>4.1308000000000002E-17</v>
      </c>
      <c r="F104">
        <v>7.3362000000000002E-3</v>
      </c>
      <c r="G104">
        <v>4.7517999999999996E-3</v>
      </c>
      <c r="H104">
        <v>-3.5363E-3</v>
      </c>
      <c r="I104">
        <v>-0.40825</v>
      </c>
      <c r="J104">
        <v>1.5554E-3</v>
      </c>
      <c r="K104">
        <v>1.1907E-3</v>
      </c>
      <c r="L104">
        <v>-3.9738000000000002E-4</v>
      </c>
      <c r="M104">
        <v>-7.9474000000000005E-4</v>
      </c>
      <c r="N104" s="3">
        <v>3.7048000000000002E-17</v>
      </c>
      <c r="O104" s="3">
        <v>-2.0483999999999999E-16</v>
      </c>
    </row>
    <row r="106" spans="1:15" x14ac:dyDescent="0.35">
      <c r="A106" t="s">
        <v>34</v>
      </c>
    </row>
    <row r="107" spans="1:15" x14ac:dyDescent="0.35">
      <c r="A107">
        <v>508.21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5">
      <c r="A108">
        <v>0</v>
      </c>
      <c r="B108">
        <v>395.12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5">
      <c r="A109">
        <v>0</v>
      </c>
      <c r="B109">
        <v>0</v>
      </c>
      <c r="C109">
        <v>198.41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5">
      <c r="A110">
        <v>0</v>
      </c>
      <c r="B110">
        <v>0</v>
      </c>
      <c r="C110">
        <v>0</v>
      </c>
      <c r="D110">
        <v>173.95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5">
      <c r="A111">
        <v>0</v>
      </c>
      <c r="B111">
        <v>0</v>
      </c>
      <c r="C111">
        <v>0</v>
      </c>
      <c r="D111">
        <v>0</v>
      </c>
      <c r="E111">
        <v>263.49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5">
      <c r="A112">
        <v>0</v>
      </c>
      <c r="B112">
        <v>0</v>
      </c>
      <c r="C112">
        <v>0</v>
      </c>
      <c r="D112">
        <v>0</v>
      </c>
      <c r="E112">
        <v>0</v>
      </c>
      <c r="F112">
        <v>129.24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90.995999999999995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62.497999999999998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43.295999999999999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25.541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14.154999999999999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1.5605</v>
      </c>
      <c r="M118">
        <v>0</v>
      </c>
      <c r="N118">
        <v>0</v>
      </c>
      <c r="O118">
        <v>0</v>
      </c>
    </row>
    <row r="119" spans="1:15" x14ac:dyDescent="0.3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6.2516999999999996</v>
      </c>
      <c r="N119">
        <v>0</v>
      </c>
      <c r="O119">
        <v>0</v>
      </c>
    </row>
    <row r="120" spans="1:15" x14ac:dyDescent="0.3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148.72</v>
      </c>
      <c r="O120">
        <v>0</v>
      </c>
    </row>
    <row r="121" spans="1:15" x14ac:dyDescent="0.3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47.988999999999997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tabSelected="1" topLeftCell="A22" workbookViewId="0">
      <selection activeCell="K12" sqref="K12"/>
    </sheetView>
  </sheetViews>
  <sheetFormatPr defaultRowHeight="14.5" x14ac:dyDescent="0.35"/>
  <sheetData>
    <row r="1" spans="1:16" x14ac:dyDescent="0.35">
      <c r="A1" t="s">
        <v>27</v>
      </c>
      <c r="B1" t="s">
        <v>6</v>
      </c>
      <c r="C1" t="s">
        <v>7</v>
      </c>
    </row>
    <row r="2" spans="1:16" x14ac:dyDescent="0.35">
      <c r="A2" t="s">
        <v>8</v>
      </c>
      <c r="B2" t="s">
        <v>9</v>
      </c>
      <c r="C2" t="s">
        <v>10</v>
      </c>
      <c r="D2" t="s">
        <v>11</v>
      </c>
    </row>
    <row r="3" spans="1:16" x14ac:dyDescent="0.35">
      <c r="A3" s="1">
        <v>42892</v>
      </c>
      <c r="B3" s="2">
        <v>0.56439814814814815</v>
      </c>
    </row>
    <row r="5" spans="1:16" x14ac:dyDescent="0.35">
      <c r="A5" t="s">
        <v>12</v>
      </c>
      <c r="B5" t="s">
        <v>2</v>
      </c>
      <c r="C5" t="s">
        <v>13</v>
      </c>
    </row>
    <row r="6" spans="1:16" x14ac:dyDescent="0.35">
      <c r="A6" t="s">
        <v>28</v>
      </c>
      <c r="B6" t="s">
        <v>1</v>
      </c>
      <c r="C6" t="s">
        <v>29</v>
      </c>
      <c r="D6" t="s">
        <v>3</v>
      </c>
    </row>
    <row r="7" spans="1:16" x14ac:dyDescent="0.35">
      <c r="A7">
        <v>1</v>
      </c>
      <c r="B7" t="s">
        <v>46</v>
      </c>
    </row>
    <row r="8" spans="1:16" x14ac:dyDescent="0.35">
      <c r="A8">
        <v>2</v>
      </c>
      <c r="B8">
        <v>8.0533999999999999</v>
      </c>
    </row>
    <row r="9" spans="1:16" x14ac:dyDescent="0.35">
      <c r="A9">
        <v>3</v>
      </c>
      <c r="B9">
        <v>12.602499999999999</v>
      </c>
    </row>
    <row r="10" spans="1:16" x14ac:dyDescent="0.35">
      <c r="A10">
        <v>4</v>
      </c>
      <c r="B10">
        <v>11.6938</v>
      </c>
    </row>
    <row r="11" spans="1:16" x14ac:dyDescent="0.35">
      <c r="A11">
        <v>5</v>
      </c>
      <c r="B11">
        <v>6.8346</v>
      </c>
    </row>
    <row r="12" spans="1:16" x14ac:dyDescent="0.35">
      <c r="A12">
        <v>6</v>
      </c>
      <c r="B12">
        <v>0</v>
      </c>
    </row>
    <row r="14" spans="1:16" x14ac:dyDescent="0.35">
      <c r="A14" t="s">
        <v>14</v>
      </c>
      <c r="B14" t="s">
        <v>30</v>
      </c>
      <c r="C14" t="s">
        <v>15</v>
      </c>
      <c r="D14" t="s">
        <v>16</v>
      </c>
    </row>
    <row r="15" spans="1:16" x14ac:dyDescent="0.35">
      <c r="A15" t="s">
        <v>17</v>
      </c>
      <c r="B15">
        <v>15</v>
      </c>
      <c r="C15" t="s">
        <v>18</v>
      </c>
      <c r="D15">
        <v>15</v>
      </c>
    </row>
    <row r="16" spans="1:16" x14ac:dyDescent="0.35">
      <c r="A16">
        <v>666666.66669999994</v>
      </c>
      <c r="B16">
        <v>0</v>
      </c>
      <c r="C16">
        <v>2166.6667000000002</v>
      </c>
      <c r="D16">
        <v>-500000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31</v>
      </c>
    </row>
    <row r="17" spans="1:16" x14ac:dyDescent="0.35">
      <c r="A17">
        <v>0</v>
      </c>
      <c r="B17">
        <v>46.666699999999999</v>
      </c>
      <c r="C17">
        <v>0</v>
      </c>
      <c r="D17">
        <v>0</v>
      </c>
      <c r="E17">
        <v>11.666700000000001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31</v>
      </c>
    </row>
    <row r="18" spans="1:16" x14ac:dyDescent="0.35">
      <c r="A18">
        <v>2166.6667000000002</v>
      </c>
      <c r="B18">
        <v>0</v>
      </c>
      <c r="C18">
        <v>52</v>
      </c>
      <c r="D18">
        <v>0</v>
      </c>
      <c r="E18">
        <v>0</v>
      </c>
      <c r="F18">
        <v>9</v>
      </c>
      <c r="G18">
        <v>-2166.6667000000002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31</v>
      </c>
    </row>
    <row r="19" spans="1:16" x14ac:dyDescent="0.35">
      <c r="A19">
        <v>-500000</v>
      </c>
      <c r="B19">
        <v>0</v>
      </c>
      <c r="C19">
        <v>0</v>
      </c>
      <c r="D19">
        <v>1333333.3333000001</v>
      </c>
      <c r="E19">
        <v>0</v>
      </c>
      <c r="F19">
        <v>2166.6667000000002</v>
      </c>
      <c r="G19">
        <v>-500000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31</v>
      </c>
    </row>
    <row r="20" spans="1:16" x14ac:dyDescent="0.35">
      <c r="A20">
        <v>0</v>
      </c>
      <c r="B20">
        <v>11.666700000000001</v>
      </c>
      <c r="C20">
        <v>0</v>
      </c>
      <c r="D20">
        <v>0</v>
      </c>
      <c r="E20">
        <v>46.666699999999999</v>
      </c>
      <c r="F20">
        <v>0</v>
      </c>
      <c r="G20">
        <v>0</v>
      </c>
      <c r="H20">
        <v>11.666700000000001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31</v>
      </c>
    </row>
    <row r="21" spans="1:16" x14ac:dyDescent="0.35">
      <c r="A21">
        <v>0</v>
      </c>
      <c r="B21">
        <v>0</v>
      </c>
      <c r="C21">
        <v>9</v>
      </c>
      <c r="D21">
        <v>2166.6667000000002</v>
      </c>
      <c r="E21">
        <v>0</v>
      </c>
      <c r="F21">
        <v>52</v>
      </c>
      <c r="G21">
        <v>0</v>
      </c>
      <c r="H21">
        <v>0</v>
      </c>
      <c r="I21">
        <v>9</v>
      </c>
      <c r="J21">
        <v>-2166.6667000000002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31</v>
      </c>
    </row>
    <row r="22" spans="1:16" x14ac:dyDescent="0.35">
      <c r="A22">
        <v>0</v>
      </c>
      <c r="B22">
        <v>0</v>
      </c>
      <c r="C22">
        <v>-2166.6667000000002</v>
      </c>
      <c r="D22">
        <v>-500000</v>
      </c>
      <c r="E22">
        <v>0</v>
      </c>
      <c r="F22">
        <v>0</v>
      </c>
      <c r="G22">
        <v>1333333.3333000001</v>
      </c>
      <c r="H22">
        <v>0</v>
      </c>
      <c r="I22">
        <v>2166.6667000000002</v>
      </c>
      <c r="J22">
        <v>-500000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31</v>
      </c>
    </row>
    <row r="23" spans="1:16" x14ac:dyDescent="0.35">
      <c r="A23">
        <v>0</v>
      </c>
      <c r="B23">
        <v>0</v>
      </c>
      <c r="C23">
        <v>0</v>
      </c>
      <c r="D23">
        <v>0</v>
      </c>
      <c r="E23">
        <v>11.666700000000001</v>
      </c>
      <c r="F23">
        <v>0</v>
      </c>
      <c r="G23">
        <v>0</v>
      </c>
      <c r="H23">
        <v>46.666699999999999</v>
      </c>
      <c r="I23">
        <v>0</v>
      </c>
      <c r="J23">
        <v>0</v>
      </c>
      <c r="K23">
        <v>11.666700000000001</v>
      </c>
      <c r="L23">
        <v>0</v>
      </c>
      <c r="M23">
        <v>0</v>
      </c>
      <c r="N23">
        <v>0</v>
      </c>
      <c r="O23">
        <v>0</v>
      </c>
      <c r="P23" t="s">
        <v>31</v>
      </c>
    </row>
    <row r="24" spans="1:16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9</v>
      </c>
      <c r="G24">
        <v>2166.6667000000002</v>
      </c>
      <c r="H24">
        <v>0</v>
      </c>
      <c r="I24">
        <v>52</v>
      </c>
      <c r="J24">
        <v>0</v>
      </c>
      <c r="K24">
        <v>0</v>
      </c>
      <c r="L24">
        <v>9</v>
      </c>
      <c r="M24">
        <v>-2166.6667000000002</v>
      </c>
      <c r="N24">
        <v>0</v>
      </c>
      <c r="O24">
        <v>0</v>
      </c>
      <c r="P24" t="s">
        <v>31</v>
      </c>
    </row>
    <row r="25" spans="1:16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-2166.6667000000002</v>
      </c>
      <c r="G25">
        <v>-500000</v>
      </c>
      <c r="H25">
        <v>0</v>
      </c>
      <c r="I25">
        <v>0</v>
      </c>
      <c r="J25">
        <v>1333333.3333000001</v>
      </c>
      <c r="K25">
        <v>0</v>
      </c>
      <c r="L25">
        <v>2166.6667000000002</v>
      </c>
      <c r="M25">
        <v>-500000</v>
      </c>
      <c r="N25">
        <v>0</v>
      </c>
      <c r="O25">
        <v>0</v>
      </c>
      <c r="P25" t="s">
        <v>31</v>
      </c>
    </row>
    <row r="26" spans="1:16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11.666700000000001</v>
      </c>
      <c r="I26">
        <v>0</v>
      </c>
      <c r="J26">
        <v>0</v>
      </c>
      <c r="K26">
        <v>46.666699999999999</v>
      </c>
      <c r="L26">
        <v>0</v>
      </c>
      <c r="M26">
        <v>0</v>
      </c>
      <c r="N26">
        <v>11.666700000000001</v>
      </c>
      <c r="O26">
        <v>0</v>
      </c>
      <c r="P26" t="s">
        <v>31</v>
      </c>
    </row>
    <row r="27" spans="1:16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9</v>
      </c>
      <c r="J27">
        <v>2166.6667000000002</v>
      </c>
      <c r="K27">
        <v>0</v>
      </c>
      <c r="L27">
        <v>52</v>
      </c>
      <c r="M27">
        <v>0</v>
      </c>
      <c r="N27">
        <v>0</v>
      </c>
      <c r="O27">
        <v>-2166.6667000000002</v>
      </c>
      <c r="P27" t="s">
        <v>31</v>
      </c>
    </row>
    <row r="28" spans="1:16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-2166.6667000000002</v>
      </c>
      <c r="J28">
        <v>-500000</v>
      </c>
      <c r="K28">
        <v>0</v>
      </c>
      <c r="L28">
        <v>0</v>
      </c>
      <c r="M28">
        <v>1333333.3333000001</v>
      </c>
      <c r="N28">
        <v>0</v>
      </c>
      <c r="O28">
        <v>-500000</v>
      </c>
      <c r="P28" t="s">
        <v>31</v>
      </c>
    </row>
    <row r="29" spans="1:16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11.666700000000001</v>
      </c>
      <c r="L29">
        <v>0</v>
      </c>
      <c r="M29">
        <v>0</v>
      </c>
      <c r="N29">
        <v>23.333300000000001</v>
      </c>
      <c r="O29">
        <v>0</v>
      </c>
      <c r="P29" t="s">
        <v>31</v>
      </c>
    </row>
    <row r="30" spans="1:16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-2166.6667000000002</v>
      </c>
      <c r="M30">
        <v>-500000</v>
      </c>
      <c r="N30">
        <v>0</v>
      </c>
      <c r="O30">
        <v>666666.66669999994</v>
      </c>
      <c r="P30" t="s">
        <v>31</v>
      </c>
    </row>
    <row r="33" spans="1:15" x14ac:dyDescent="0.35">
      <c r="A33" t="s">
        <v>14</v>
      </c>
      <c r="B33" t="s">
        <v>30</v>
      </c>
      <c r="C33" t="s">
        <v>19</v>
      </c>
      <c r="D33" t="s">
        <v>16</v>
      </c>
    </row>
    <row r="34" spans="1:15" x14ac:dyDescent="0.35">
      <c r="A34" t="s">
        <v>17</v>
      </c>
      <c r="B34">
        <v>15</v>
      </c>
      <c r="C34" t="s">
        <v>18</v>
      </c>
      <c r="D34">
        <v>15</v>
      </c>
    </row>
    <row r="35" spans="1:15" x14ac:dyDescent="0.35">
      <c r="A35">
        <v>476190.47619999998</v>
      </c>
      <c r="B35">
        <v>0</v>
      </c>
      <c r="C35">
        <v>1547.6189999999999</v>
      </c>
      <c r="D35">
        <v>-357142.85710000002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5">
      <c r="A36">
        <v>0</v>
      </c>
      <c r="B36">
        <v>33.333300000000001</v>
      </c>
      <c r="C36">
        <v>0</v>
      </c>
      <c r="D36">
        <v>0</v>
      </c>
      <c r="E36">
        <v>8.3332999999999995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5">
      <c r="A37">
        <v>1547.6189999999999</v>
      </c>
      <c r="B37">
        <v>0</v>
      </c>
      <c r="C37">
        <v>37.142899999999997</v>
      </c>
      <c r="D37">
        <v>0</v>
      </c>
      <c r="E37">
        <v>0</v>
      </c>
      <c r="F37">
        <v>6.4286000000000003</v>
      </c>
      <c r="G37">
        <v>-1547.6189999999999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5">
      <c r="A38">
        <v>-357142.85710000002</v>
      </c>
      <c r="B38">
        <v>0</v>
      </c>
      <c r="C38">
        <v>0</v>
      </c>
      <c r="D38">
        <v>952380.95239999995</v>
      </c>
      <c r="E38">
        <v>0</v>
      </c>
      <c r="F38">
        <v>1547.6189999999999</v>
      </c>
      <c r="G38">
        <v>-357142.85710000002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5">
      <c r="A39">
        <v>0</v>
      </c>
      <c r="B39">
        <v>8.3332999999999995</v>
      </c>
      <c r="C39">
        <v>0</v>
      </c>
      <c r="D39">
        <v>0</v>
      </c>
      <c r="E39">
        <v>33.333300000000001</v>
      </c>
      <c r="F39">
        <v>0</v>
      </c>
      <c r="G39">
        <v>0</v>
      </c>
      <c r="H39">
        <v>8.3332999999999995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5">
      <c r="A40">
        <v>0</v>
      </c>
      <c r="B40">
        <v>0</v>
      </c>
      <c r="C40">
        <v>6.4286000000000003</v>
      </c>
      <c r="D40">
        <v>1547.6189999999999</v>
      </c>
      <c r="E40">
        <v>0</v>
      </c>
      <c r="F40">
        <v>37.142899999999997</v>
      </c>
      <c r="G40">
        <v>0</v>
      </c>
      <c r="H40">
        <v>0</v>
      </c>
      <c r="I40">
        <v>6.4286000000000003</v>
      </c>
      <c r="J40">
        <v>-1547.6189999999999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5">
      <c r="A41">
        <v>0</v>
      </c>
      <c r="B41">
        <v>0</v>
      </c>
      <c r="C41">
        <v>-1547.6189999999999</v>
      </c>
      <c r="D41">
        <v>-357142.85710000002</v>
      </c>
      <c r="E41">
        <v>0</v>
      </c>
      <c r="F41">
        <v>0</v>
      </c>
      <c r="G41">
        <v>952380.95239999995</v>
      </c>
      <c r="H41">
        <v>0</v>
      </c>
      <c r="I41">
        <v>1547.6189999999999</v>
      </c>
      <c r="J41">
        <v>-357142.85710000002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5">
      <c r="A42">
        <v>0</v>
      </c>
      <c r="B42">
        <v>0</v>
      </c>
      <c r="C42">
        <v>0</v>
      </c>
      <c r="D42">
        <v>0</v>
      </c>
      <c r="E42">
        <v>8.3332999999999995</v>
      </c>
      <c r="F42">
        <v>0</v>
      </c>
      <c r="G42">
        <v>0</v>
      </c>
      <c r="H42">
        <v>33.333300000000001</v>
      </c>
      <c r="I42">
        <v>0</v>
      </c>
      <c r="J42">
        <v>0</v>
      </c>
      <c r="K42">
        <v>8.3332999999999995</v>
      </c>
      <c r="L42">
        <v>0</v>
      </c>
      <c r="M42">
        <v>0</v>
      </c>
      <c r="N42">
        <v>0</v>
      </c>
      <c r="O42">
        <v>0</v>
      </c>
    </row>
    <row r="43" spans="1:15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6.4286000000000003</v>
      </c>
      <c r="G43">
        <v>1547.6189999999999</v>
      </c>
      <c r="H43">
        <v>0</v>
      </c>
      <c r="I43">
        <v>37.142899999999997</v>
      </c>
      <c r="J43">
        <v>0</v>
      </c>
      <c r="K43">
        <v>0</v>
      </c>
      <c r="L43">
        <v>6.4286000000000003</v>
      </c>
      <c r="M43">
        <v>-1547.6189999999999</v>
      </c>
      <c r="N43">
        <v>0</v>
      </c>
      <c r="O43">
        <v>0</v>
      </c>
    </row>
    <row r="44" spans="1:15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-1547.6189999999999</v>
      </c>
      <c r="G44">
        <v>-357142.85710000002</v>
      </c>
      <c r="H44">
        <v>0</v>
      </c>
      <c r="I44">
        <v>0</v>
      </c>
      <c r="J44">
        <v>952380.95239999995</v>
      </c>
      <c r="K44">
        <v>0</v>
      </c>
      <c r="L44">
        <v>1547.6189999999999</v>
      </c>
      <c r="M44">
        <v>-357142.85710000002</v>
      </c>
      <c r="N44">
        <v>0</v>
      </c>
      <c r="O44">
        <v>0</v>
      </c>
    </row>
    <row r="45" spans="1:15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8.3332999999999995</v>
      </c>
      <c r="I45">
        <v>0</v>
      </c>
      <c r="J45">
        <v>0</v>
      </c>
      <c r="K45">
        <v>33.333300000000001</v>
      </c>
      <c r="L45">
        <v>0</v>
      </c>
      <c r="M45">
        <v>0</v>
      </c>
      <c r="N45">
        <v>8.3332999999999995</v>
      </c>
      <c r="O45">
        <v>0</v>
      </c>
    </row>
    <row r="46" spans="1:15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6.4286000000000003</v>
      </c>
      <c r="J46">
        <v>1547.6189999999999</v>
      </c>
      <c r="K46">
        <v>0</v>
      </c>
      <c r="L46">
        <v>37.142899999999997</v>
      </c>
      <c r="M46">
        <v>0</v>
      </c>
      <c r="N46">
        <v>0</v>
      </c>
      <c r="O46">
        <v>-1547.6189999999999</v>
      </c>
    </row>
    <row r="47" spans="1:15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-1547.6189999999999</v>
      </c>
      <c r="J47">
        <v>-357142.85710000002</v>
      </c>
      <c r="K47">
        <v>0</v>
      </c>
      <c r="L47">
        <v>0</v>
      </c>
      <c r="M47">
        <v>952380.95239999995</v>
      </c>
      <c r="N47">
        <v>0</v>
      </c>
      <c r="O47">
        <v>-357142.85710000002</v>
      </c>
    </row>
    <row r="48" spans="1:15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8.3332999999999995</v>
      </c>
      <c r="L48">
        <v>0</v>
      </c>
      <c r="M48">
        <v>0</v>
      </c>
      <c r="N48">
        <v>16.666699999999999</v>
      </c>
      <c r="O48">
        <v>0</v>
      </c>
    </row>
    <row r="49" spans="1:16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-1547.6189999999999</v>
      </c>
      <c r="M49">
        <v>-357142.85710000002</v>
      </c>
      <c r="N49">
        <v>0</v>
      </c>
      <c r="O49">
        <v>476190.47619999998</v>
      </c>
    </row>
    <row r="52" spans="1:16" x14ac:dyDescent="0.35">
      <c r="A52" t="s">
        <v>14</v>
      </c>
      <c r="B52" t="s">
        <v>30</v>
      </c>
      <c r="C52" t="s">
        <v>20</v>
      </c>
      <c r="D52" t="s">
        <v>16</v>
      </c>
    </row>
    <row r="53" spans="1:16" x14ac:dyDescent="0.35">
      <c r="A53" t="s">
        <v>17</v>
      </c>
      <c r="B53">
        <v>15</v>
      </c>
      <c r="C53" t="s">
        <v>18</v>
      </c>
      <c r="D53">
        <v>15</v>
      </c>
    </row>
    <row r="54" spans="1:16" x14ac:dyDescent="0.35">
      <c r="A54">
        <v>4374000000</v>
      </c>
      <c r="B54">
        <v>0</v>
      </c>
      <c r="C54">
        <v>-6561000</v>
      </c>
      <c r="D54">
        <v>2187000000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31</v>
      </c>
    </row>
    <row r="55" spans="1:16" x14ac:dyDescent="0.35">
      <c r="A55">
        <v>0</v>
      </c>
      <c r="B55">
        <v>3240000</v>
      </c>
      <c r="C55">
        <v>0</v>
      </c>
      <c r="D55">
        <v>0</v>
      </c>
      <c r="E55">
        <v>-1620000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31</v>
      </c>
    </row>
    <row r="56" spans="1:16" x14ac:dyDescent="0.35">
      <c r="A56">
        <v>-6561000</v>
      </c>
      <c r="B56">
        <v>0</v>
      </c>
      <c r="C56">
        <v>26244</v>
      </c>
      <c r="D56">
        <v>0</v>
      </c>
      <c r="E56">
        <v>0</v>
      </c>
      <c r="F56">
        <v>-13122</v>
      </c>
      <c r="G56">
        <v>6561000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31</v>
      </c>
    </row>
    <row r="57" spans="1:16" x14ac:dyDescent="0.35">
      <c r="A57">
        <v>2187000000</v>
      </c>
      <c r="B57">
        <v>0</v>
      </c>
      <c r="C57">
        <v>0</v>
      </c>
      <c r="D57">
        <v>8748000000</v>
      </c>
      <c r="E57">
        <v>0</v>
      </c>
      <c r="F57">
        <v>-6561000</v>
      </c>
      <c r="G57">
        <v>2187000000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31</v>
      </c>
    </row>
    <row r="58" spans="1:16" x14ac:dyDescent="0.35">
      <c r="A58">
        <v>0</v>
      </c>
      <c r="B58">
        <v>-1620000</v>
      </c>
      <c r="C58">
        <v>0</v>
      </c>
      <c r="D58">
        <v>0</v>
      </c>
      <c r="E58">
        <v>3240000</v>
      </c>
      <c r="F58">
        <v>0</v>
      </c>
      <c r="G58">
        <v>0</v>
      </c>
      <c r="H58">
        <v>-1620000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31</v>
      </c>
    </row>
    <row r="59" spans="1:16" x14ac:dyDescent="0.35">
      <c r="A59">
        <v>0</v>
      </c>
      <c r="B59">
        <v>0</v>
      </c>
      <c r="C59">
        <v>-13122</v>
      </c>
      <c r="D59">
        <v>-6561000</v>
      </c>
      <c r="E59">
        <v>0</v>
      </c>
      <c r="F59">
        <v>26244</v>
      </c>
      <c r="G59">
        <v>0</v>
      </c>
      <c r="H59">
        <v>0</v>
      </c>
      <c r="I59">
        <v>-13122</v>
      </c>
      <c r="J59">
        <v>6561000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31</v>
      </c>
    </row>
    <row r="60" spans="1:16" x14ac:dyDescent="0.35">
      <c r="A60">
        <v>0</v>
      </c>
      <c r="B60">
        <v>0</v>
      </c>
      <c r="C60">
        <v>6561000</v>
      </c>
      <c r="D60">
        <v>2187000000</v>
      </c>
      <c r="E60">
        <v>0</v>
      </c>
      <c r="F60">
        <v>0</v>
      </c>
      <c r="G60">
        <v>8748000000</v>
      </c>
      <c r="H60">
        <v>0</v>
      </c>
      <c r="I60">
        <v>-6561000</v>
      </c>
      <c r="J60">
        <v>2187000000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31</v>
      </c>
    </row>
    <row r="61" spans="1:16" x14ac:dyDescent="0.35">
      <c r="A61">
        <v>0</v>
      </c>
      <c r="B61">
        <v>0</v>
      </c>
      <c r="C61">
        <v>0</v>
      </c>
      <c r="D61">
        <v>0</v>
      </c>
      <c r="E61">
        <v>-1620000</v>
      </c>
      <c r="F61">
        <v>0</v>
      </c>
      <c r="G61">
        <v>0</v>
      </c>
      <c r="H61">
        <v>3240000</v>
      </c>
      <c r="I61">
        <v>0</v>
      </c>
      <c r="J61">
        <v>0</v>
      </c>
      <c r="K61">
        <v>-1620000</v>
      </c>
      <c r="L61">
        <v>0</v>
      </c>
      <c r="M61">
        <v>0</v>
      </c>
      <c r="N61">
        <v>0</v>
      </c>
      <c r="O61">
        <v>0</v>
      </c>
      <c r="P61" t="s">
        <v>31</v>
      </c>
    </row>
    <row r="62" spans="1:16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-13122</v>
      </c>
      <c r="G62">
        <v>-6561000</v>
      </c>
      <c r="H62">
        <v>0</v>
      </c>
      <c r="I62">
        <v>26244</v>
      </c>
      <c r="J62">
        <v>0</v>
      </c>
      <c r="K62">
        <v>0</v>
      </c>
      <c r="L62">
        <v>-13122</v>
      </c>
      <c r="M62">
        <v>6561000</v>
      </c>
      <c r="N62">
        <v>0</v>
      </c>
      <c r="O62">
        <v>0</v>
      </c>
      <c r="P62" t="s">
        <v>31</v>
      </c>
    </row>
    <row r="63" spans="1:16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6561000</v>
      </c>
      <c r="G63">
        <v>2187000000</v>
      </c>
      <c r="H63">
        <v>0</v>
      </c>
      <c r="I63">
        <v>0</v>
      </c>
      <c r="J63">
        <v>8748000000</v>
      </c>
      <c r="K63">
        <v>0</v>
      </c>
      <c r="L63">
        <v>-6561000</v>
      </c>
      <c r="M63">
        <v>2187000000</v>
      </c>
      <c r="N63">
        <v>0</v>
      </c>
      <c r="O63">
        <v>0</v>
      </c>
      <c r="P63" t="s">
        <v>31</v>
      </c>
    </row>
    <row r="64" spans="1:16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-1620000</v>
      </c>
      <c r="I64">
        <v>0</v>
      </c>
      <c r="J64">
        <v>0</v>
      </c>
      <c r="K64">
        <v>3240000</v>
      </c>
      <c r="L64">
        <v>0</v>
      </c>
      <c r="M64">
        <v>0</v>
      </c>
      <c r="N64">
        <v>-1620000</v>
      </c>
      <c r="O64">
        <v>0</v>
      </c>
      <c r="P64" t="s">
        <v>31</v>
      </c>
    </row>
    <row r="65" spans="1:16" x14ac:dyDescent="0.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-13122</v>
      </c>
      <c r="J65">
        <v>-6561000</v>
      </c>
      <c r="K65">
        <v>0</v>
      </c>
      <c r="L65">
        <v>26244</v>
      </c>
      <c r="M65">
        <v>0</v>
      </c>
      <c r="N65">
        <v>0</v>
      </c>
      <c r="O65">
        <v>6561000</v>
      </c>
      <c r="P65" t="s">
        <v>31</v>
      </c>
    </row>
    <row r="66" spans="1:16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6561000</v>
      </c>
      <c r="J66">
        <v>2187000000</v>
      </c>
      <c r="K66">
        <v>0</v>
      </c>
      <c r="L66">
        <v>0</v>
      </c>
      <c r="M66">
        <v>8748000000</v>
      </c>
      <c r="N66">
        <v>0</v>
      </c>
      <c r="O66">
        <v>2187000000</v>
      </c>
      <c r="P66" t="s">
        <v>31</v>
      </c>
    </row>
    <row r="67" spans="1:16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-1620000</v>
      </c>
      <c r="L67">
        <v>0</v>
      </c>
      <c r="M67">
        <v>0</v>
      </c>
      <c r="N67">
        <v>1620000</v>
      </c>
      <c r="O67">
        <v>0</v>
      </c>
      <c r="P67" t="s">
        <v>31</v>
      </c>
    </row>
    <row r="68" spans="1:16" x14ac:dyDescent="0.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6561000</v>
      </c>
      <c r="M68">
        <v>2187000000</v>
      </c>
      <c r="N68">
        <v>0</v>
      </c>
      <c r="O68">
        <v>4374000000</v>
      </c>
      <c r="P68" t="s">
        <v>31</v>
      </c>
    </row>
    <row r="71" spans="1:16" x14ac:dyDescent="0.35">
      <c r="A71" t="s">
        <v>14</v>
      </c>
      <c r="B71" t="s">
        <v>30</v>
      </c>
      <c r="C71" t="s">
        <v>21</v>
      </c>
      <c r="D71" t="s">
        <v>16</v>
      </c>
    </row>
    <row r="72" spans="1:16" x14ac:dyDescent="0.35">
      <c r="A72" t="s">
        <v>45</v>
      </c>
      <c r="B72">
        <v>15</v>
      </c>
      <c r="C72" t="s">
        <v>18</v>
      </c>
      <c r="D72">
        <v>1</v>
      </c>
    </row>
    <row r="73" spans="1:16" x14ac:dyDescent="0.35">
      <c r="A73">
        <v>0</v>
      </c>
      <c r="B73" t="s">
        <v>31</v>
      </c>
    </row>
    <row r="74" spans="1:16" x14ac:dyDescent="0.35">
      <c r="A74">
        <v>0</v>
      </c>
      <c r="B74" t="s">
        <v>31</v>
      </c>
    </row>
    <row r="75" spans="1:16" x14ac:dyDescent="0.35">
      <c r="A75">
        <v>624</v>
      </c>
      <c r="B75" t="s">
        <v>31</v>
      </c>
    </row>
    <row r="76" spans="1:16" x14ac:dyDescent="0.35">
      <c r="A76">
        <v>192000</v>
      </c>
      <c r="B76" t="s">
        <v>31</v>
      </c>
    </row>
    <row r="77" spans="1:16" x14ac:dyDescent="0.35">
      <c r="A77">
        <v>0</v>
      </c>
      <c r="B77" t="s">
        <v>31</v>
      </c>
    </row>
    <row r="78" spans="1:16" x14ac:dyDescent="0.35">
      <c r="A78">
        <v>5376</v>
      </c>
      <c r="B78" t="s">
        <v>31</v>
      </c>
    </row>
    <row r="79" spans="1:16" x14ac:dyDescent="0.35">
      <c r="A79">
        <v>-768000</v>
      </c>
      <c r="B79" t="s">
        <v>31</v>
      </c>
    </row>
    <row r="80" spans="1:16" x14ac:dyDescent="0.35">
      <c r="A80">
        <v>0</v>
      </c>
      <c r="B80" t="s">
        <v>31</v>
      </c>
    </row>
    <row r="81" spans="1:15" x14ac:dyDescent="0.35">
      <c r="A81">
        <v>0</v>
      </c>
      <c r="B81" t="s">
        <v>31</v>
      </c>
    </row>
    <row r="82" spans="1:15" x14ac:dyDescent="0.35">
      <c r="A82">
        <v>0</v>
      </c>
      <c r="B82" t="s">
        <v>31</v>
      </c>
    </row>
    <row r="83" spans="1:15" x14ac:dyDescent="0.35">
      <c r="A83">
        <v>0</v>
      </c>
      <c r="B83" t="s">
        <v>31</v>
      </c>
    </row>
    <row r="84" spans="1:15" x14ac:dyDescent="0.35">
      <c r="A84">
        <v>0</v>
      </c>
      <c r="B84" t="s">
        <v>31</v>
      </c>
    </row>
    <row r="85" spans="1:15" x14ac:dyDescent="0.35">
      <c r="A85">
        <v>0</v>
      </c>
      <c r="B85" t="s">
        <v>31</v>
      </c>
    </row>
    <row r="86" spans="1:15" x14ac:dyDescent="0.35">
      <c r="A86">
        <v>0</v>
      </c>
      <c r="B86" t="s">
        <v>31</v>
      </c>
    </row>
    <row r="87" spans="1:15" x14ac:dyDescent="0.35">
      <c r="A87">
        <v>0</v>
      </c>
      <c r="B87" t="s">
        <v>31</v>
      </c>
    </row>
    <row r="90" spans="1:15" x14ac:dyDescent="0.35">
      <c r="A90" t="s">
        <v>32</v>
      </c>
    </row>
    <row r="91" spans="1:15" x14ac:dyDescent="0.35">
      <c r="A91" s="3">
        <v>4.3887000000000001E-17</v>
      </c>
      <c r="B91" s="3">
        <v>1.7660999999999999E-17</v>
      </c>
      <c r="C91">
        <v>-0.40825</v>
      </c>
      <c r="D91">
        <v>1.4981E-2</v>
      </c>
      <c r="E91" s="3">
        <v>3.0071E-17</v>
      </c>
      <c r="F91">
        <v>7.3362000000000002E-3</v>
      </c>
      <c r="G91">
        <v>-4.7517999999999996E-3</v>
      </c>
      <c r="H91">
        <v>-3.5363E-3</v>
      </c>
      <c r="I91">
        <v>0.40825</v>
      </c>
      <c r="J91">
        <v>1.5554E-3</v>
      </c>
      <c r="K91">
        <v>-1.1907E-3</v>
      </c>
      <c r="L91">
        <v>3.9738000000000002E-4</v>
      </c>
      <c r="M91">
        <v>-7.9474000000000005E-4</v>
      </c>
      <c r="N91" s="3">
        <v>1.0623E-16</v>
      </c>
      <c r="O91" s="3">
        <v>1.6130999999999999E-15</v>
      </c>
    </row>
    <row r="92" spans="1:15" x14ac:dyDescent="0.35">
      <c r="A92">
        <v>0.17841000000000001</v>
      </c>
      <c r="B92">
        <v>0.46709000000000001</v>
      </c>
      <c r="C92" s="3">
        <v>-5.5157999999999998E-16</v>
      </c>
      <c r="D92" s="3">
        <v>-2.0505999999999999E-17</v>
      </c>
      <c r="E92">
        <v>0.57735000000000003</v>
      </c>
      <c r="F92" s="3">
        <v>-1.0697E-16</v>
      </c>
      <c r="G92" s="3">
        <v>1.6092E-17</v>
      </c>
      <c r="H92" s="3">
        <v>-1.6472999999999999E-17</v>
      </c>
      <c r="I92" s="3">
        <v>-1.062E-14</v>
      </c>
      <c r="J92" s="3">
        <v>1.3334E-17</v>
      </c>
      <c r="K92" s="3">
        <v>-3.1519999999999999E-18</v>
      </c>
      <c r="L92" s="3">
        <v>2.3387E-17</v>
      </c>
      <c r="M92" s="3">
        <v>-5.6422999999999996E-18</v>
      </c>
      <c r="N92">
        <v>-0.46709000000000001</v>
      </c>
      <c r="O92">
        <v>-0.17841000000000001</v>
      </c>
    </row>
    <row r="93" spans="1:15" x14ac:dyDescent="0.35">
      <c r="A93" s="3">
        <v>-6.5647999999999997E-15</v>
      </c>
      <c r="B93" s="3">
        <v>-8.5537999999999995E-15</v>
      </c>
      <c r="C93" s="3">
        <v>-1.3033E-8</v>
      </c>
      <c r="D93">
        <v>-0.37159999999999999</v>
      </c>
      <c r="E93" s="3">
        <v>3.1512E-15</v>
      </c>
      <c r="F93">
        <v>-0.60143999999999997</v>
      </c>
      <c r="G93">
        <v>0.60148000000000001</v>
      </c>
      <c r="H93">
        <v>0.37174000000000001</v>
      </c>
      <c r="I93" s="3">
        <v>-4.2968000000000003E-9</v>
      </c>
      <c r="J93">
        <v>0.37175000000000002</v>
      </c>
      <c r="K93">
        <v>-0.60150000000000003</v>
      </c>
      <c r="L93">
        <v>0.37175000000000002</v>
      </c>
      <c r="M93">
        <v>-0.60150000000000003</v>
      </c>
      <c r="N93" s="3">
        <v>-1.5547000000000001E-14</v>
      </c>
      <c r="O93" s="3">
        <v>-3.0586E-14</v>
      </c>
    </row>
    <row r="94" spans="1:15" x14ac:dyDescent="0.35">
      <c r="A94" s="3">
        <v>-3.5913000000000003E-17</v>
      </c>
      <c r="B94" s="3">
        <v>-1.0007999999999999E-18</v>
      </c>
      <c r="C94">
        <v>-0.40825</v>
      </c>
      <c r="D94">
        <v>1.2120000000000001E-2</v>
      </c>
      <c r="E94" s="3">
        <v>-3.4119000000000002E-17</v>
      </c>
      <c r="F94">
        <v>2.2669999999999999E-3</v>
      </c>
      <c r="G94">
        <v>1.4683999999999999E-3</v>
      </c>
      <c r="H94">
        <v>2.8609E-3</v>
      </c>
      <c r="I94">
        <v>-0.40825</v>
      </c>
      <c r="J94">
        <v>-1.2583E-3</v>
      </c>
      <c r="K94">
        <v>3.6795000000000003E-4</v>
      </c>
      <c r="L94">
        <v>3.2149000000000001E-4</v>
      </c>
      <c r="M94">
        <v>-2.4559000000000001E-4</v>
      </c>
      <c r="N94" s="3">
        <v>7.6374000000000004E-17</v>
      </c>
      <c r="O94" s="3">
        <v>-1.4432000000000001E-15</v>
      </c>
    </row>
    <row r="95" spans="1:15" x14ac:dyDescent="0.35">
      <c r="A95">
        <v>-0.33935999999999999</v>
      </c>
      <c r="B95">
        <v>-0.54908999999999997</v>
      </c>
      <c r="C95" s="3">
        <v>2.6083999999999999E-15</v>
      </c>
      <c r="D95" s="3">
        <v>2.0966000000000001E-17</v>
      </c>
      <c r="E95" s="3">
        <v>-3.2991000000000002E-7</v>
      </c>
      <c r="F95" s="3">
        <v>-5.3869000000000002E-17</v>
      </c>
      <c r="G95" s="3">
        <v>-6.7297000000000001E-19</v>
      </c>
      <c r="H95" s="3">
        <v>-3.0468000000000002E-17</v>
      </c>
      <c r="I95" s="3">
        <v>-1.3068E-14</v>
      </c>
      <c r="J95" s="3">
        <v>2.0228999999999999E-17</v>
      </c>
      <c r="K95" s="3">
        <v>-8.4904000000000007E-18</v>
      </c>
      <c r="L95" s="3">
        <v>4.7043999999999997E-17</v>
      </c>
      <c r="M95" s="3">
        <v>-1.0623E-17</v>
      </c>
      <c r="N95">
        <v>-0.54908999999999997</v>
      </c>
      <c r="O95">
        <v>-0.33935999999999999</v>
      </c>
    </row>
    <row r="96" spans="1:15" x14ac:dyDescent="0.35">
      <c r="A96" s="3">
        <v>7.8785000000000005E-15</v>
      </c>
      <c r="B96" s="3">
        <v>-1.4282E-14</v>
      </c>
      <c r="C96" s="3">
        <v>-4.4489000000000002E-9</v>
      </c>
      <c r="D96">
        <v>-0.60126000000000002</v>
      </c>
      <c r="E96" s="3">
        <v>2.5598E-14</v>
      </c>
      <c r="F96">
        <v>-0.37170999999999998</v>
      </c>
      <c r="G96">
        <v>-0.37173</v>
      </c>
      <c r="H96">
        <v>-0.60148999999999997</v>
      </c>
      <c r="I96" s="3">
        <v>1.3233E-9</v>
      </c>
      <c r="J96">
        <v>-0.60150000000000003</v>
      </c>
      <c r="K96">
        <v>0.37175000000000002</v>
      </c>
      <c r="L96">
        <v>0.60150000000000003</v>
      </c>
      <c r="M96">
        <v>-0.37175000000000002</v>
      </c>
      <c r="N96" s="3">
        <v>2.1397E-14</v>
      </c>
      <c r="O96" s="3">
        <v>1.4892000000000001E-13</v>
      </c>
    </row>
    <row r="97" spans="1:15" x14ac:dyDescent="0.35">
      <c r="A97" s="3">
        <v>-2.1146000000000001E-17</v>
      </c>
      <c r="B97" s="3">
        <v>-2.2801999999999999E-17</v>
      </c>
      <c r="C97">
        <v>-0.40825</v>
      </c>
      <c r="D97">
        <v>4.6293999999999997E-3</v>
      </c>
      <c r="E97" s="3">
        <v>-7.7826000000000005E-17</v>
      </c>
      <c r="F97">
        <v>-5.9350999999999996E-3</v>
      </c>
      <c r="G97">
        <v>3.8441999999999999E-3</v>
      </c>
      <c r="H97">
        <v>-1.0928000000000001E-3</v>
      </c>
      <c r="I97">
        <v>0.40825</v>
      </c>
      <c r="J97">
        <v>4.8064000000000001E-4</v>
      </c>
      <c r="K97">
        <v>9.6330000000000005E-4</v>
      </c>
      <c r="L97">
        <v>1.228E-4</v>
      </c>
      <c r="M97">
        <v>6.4296000000000004E-4</v>
      </c>
      <c r="N97" s="3">
        <v>-1.0871999999999999E-16</v>
      </c>
      <c r="O97" s="3">
        <v>1.2478000000000001E-15</v>
      </c>
    </row>
    <row r="98" spans="1:15" x14ac:dyDescent="0.35">
      <c r="A98">
        <v>0.46709000000000001</v>
      </c>
      <c r="B98">
        <v>0.17841000000000001</v>
      </c>
      <c r="C98" s="3">
        <v>1.2809999999999999E-15</v>
      </c>
      <c r="D98" s="3">
        <v>-3.2404000000000001E-17</v>
      </c>
      <c r="E98">
        <v>-0.57735000000000003</v>
      </c>
      <c r="F98" s="3">
        <v>7.3352999999999998E-18</v>
      </c>
      <c r="G98" s="3">
        <v>9.8392000000000008E-18</v>
      </c>
      <c r="H98" s="3">
        <v>-9.2099999999999995E-18</v>
      </c>
      <c r="I98" s="3">
        <v>-1.5825000000000001E-14</v>
      </c>
      <c r="J98" s="3">
        <v>2.5473E-17</v>
      </c>
      <c r="K98" s="3">
        <v>-4.4128000000000001E-18</v>
      </c>
      <c r="L98" s="3">
        <v>7.1569000000000005E-17</v>
      </c>
      <c r="M98" s="3">
        <v>-1.3476E-17</v>
      </c>
      <c r="N98">
        <v>-0.17841000000000001</v>
      </c>
      <c r="O98">
        <v>-0.46709000000000001</v>
      </c>
    </row>
    <row r="99" spans="1:15" x14ac:dyDescent="0.35">
      <c r="A99" s="3">
        <v>3.8321000000000001E-15</v>
      </c>
      <c r="B99" s="3">
        <v>-2.6202000000000001E-14</v>
      </c>
      <c r="C99" s="3">
        <v>4.4487999999999998E-9</v>
      </c>
      <c r="D99">
        <v>-0.60126000000000002</v>
      </c>
      <c r="E99" s="3">
        <v>-1.6206999999999998E-14</v>
      </c>
      <c r="F99">
        <v>0.37170999999999998</v>
      </c>
      <c r="G99">
        <v>-0.37173</v>
      </c>
      <c r="H99">
        <v>0.60148999999999997</v>
      </c>
      <c r="I99" s="3">
        <v>1.3250999999999999E-9</v>
      </c>
      <c r="J99">
        <v>0.60150000000000003</v>
      </c>
      <c r="K99">
        <v>0.37175000000000002</v>
      </c>
      <c r="L99">
        <v>0.60150000000000003</v>
      </c>
      <c r="M99">
        <v>0.37175000000000002</v>
      </c>
      <c r="N99" s="3">
        <v>-1.7798000000000001E-14</v>
      </c>
      <c r="O99" s="3">
        <v>1.1802E-14</v>
      </c>
    </row>
    <row r="100" spans="1:15" x14ac:dyDescent="0.35">
      <c r="A100" s="3">
        <v>-1.8478999999999999E-17</v>
      </c>
      <c r="B100" s="3">
        <v>-3.6496999999999999E-17</v>
      </c>
      <c r="C100">
        <v>-0.40825</v>
      </c>
      <c r="D100">
        <v>-4.6293999999999997E-3</v>
      </c>
      <c r="E100" s="3">
        <v>1.1476E-17</v>
      </c>
      <c r="F100">
        <v>-5.9350999999999996E-3</v>
      </c>
      <c r="G100">
        <v>-3.8441999999999999E-3</v>
      </c>
      <c r="H100">
        <v>-1.0928000000000001E-3</v>
      </c>
      <c r="I100">
        <v>-0.40825</v>
      </c>
      <c r="J100">
        <v>4.8064000000000001E-4</v>
      </c>
      <c r="K100">
        <v>-9.6330000000000005E-4</v>
      </c>
      <c r="L100">
        <v>-1.228E-4</v>
      </c>
      <c r="M100">
        <v>6.4296000000000004E-4</v>
      </c>
      <c r="N100" s="3">
        <v>-1.9609E-16</v>
      </c>
      <c r="O100" s="3">
        <v>-8.9855999999999995E-16</v>
      </c>
    </row>
    <row r="101" spans="1:15" x14ac:dyDescent="0.35">
      <c r="A101">
        <v>-0.54908999999999997</v>
      </c>
      <c r="B101">
        <v>0.33935999999999999</v>
      </c>
      <c r="C101" s="3">
        <v>-1.0463000000000001E-15</v>
      </c>
      <c r="D101" s="3">
        <v>1.8116000000000001E-17</v>
      </c>
      <c r="E101" s="3">
        <v>6.5983E-7</v>
      </c>
      <c r="F101" s="3">
        <v>8.1764000000000003E-17</v>
      </c>
      <c r="G101" s="3">
        <v>-2.2708E-17</v>
      </c>
      <c r="H101" s="3">
        <v>-2.0177999999999998E-17</v>
      </c>
      <c r="I101" s="3">
        <v>-1.6253E-14</v>
      </c>
      <c r="J101" s="3">
        <v>2.4161E-17</v>
      </c>
      <c r="K101" s="3">
        <v>-1.2013000000000001E-17</v>
      </c>
      <c r="L101" s="3">
        <v>7.3381000000000001E-17</v>
      </c>
      <c r="M101" s="3">
        <v>-3.7735E-18</v>
      </c>
      <c r="N101">
        <v>0.33935999999999999</v>
      </c>
      <c r="O101">
        <v>-0.54908999999999997</v>
      </c>
    </row>
    <row r="102" spans="1:15" x14ac:dyDescent="0.35">
      <c r="A102" s="3">
        <v>2.6777000000000001E-15</v>
      </c>
      <c r="B102" s="3">
        <v>1.0455E-14</v>
      </c>
      <c r="C102" s="3">
        <v>1.3033E-8</v>
      </c>
      <c r="D102">
        <v>-0.37159999999999999</v>
      </c>
      <c r="E102" s="3">
        <v>1.3661000000000001E-15</v>
      </c>
      <c r="F102">
        <v>0.60143999999999997</v>
      </c>
      <c r="G102">
        <v>0.60148000000000001</v>
      </c>
      <c r="H102">
        <v>-0.37174000000000001</v>
      </c>
      <c r="I102" s="3">
        <v>-4.2962999999999997E-9</v>
      </c>
      <c r="J102">
        <v>-0.37175000000000002</v>
      </c>
      <c r="K102">
        <v>-0.60150000000000003</v>
      </c>
      <c r="L102">
        <v>0.37175000000000002</v>
      </c>
      <c r="M102">
        <v>0.60150000000000003</v>
      </c>
      <c r="N102" s="3">
        <v>1.5595999999999999E-14</v>
      </c>
      <c r="O102" s="3">
        <v>4.4115000000000003E-14</v>
      </c>
    </row>
    <row r="103" spans="1:15" x14ac:dyDescent="0.35">
      <c r="A103" s="3">
        <v>-4.2748000000000001E-17</v>
      </c>
      <c r="B103" s="3">
        <v>6.3564000000000003E-18</v>
      </c>
      <c r="C103">
        <v>-0.40825</v>
      </c>
      <c r="D103">
        <v>-1.2120000000000001E-2</v>
      </c>
      <c r="E103" s="3">
        <v>-8.7052000000000005E-18</v>
      </c>
      <c r="F103">
        <v>2.2669999999999999E-3</v>
      </c>
      <c r="G103">
        <v>-1.4683999999999999E-3</v>
      </c>
      <c r="H103">
        <v>2.8609E-3</v>
      </c>
      <c r="I103">
        <v>0.40825</v>
      </c>
      <c r="J103">
        <v>-1.2583E-3</v>
      </c>
      <c r="K103">
        <v>-3.6795000000000003E-4</v>
      </c>
      <c r="L103">
        <v>-3.2149000000000001E-4</v>
      </c>
      <c r="M103">
        <v>-2.4559000000000001E-4</v>
      </c>
      <c r="N103" s="3">
        <v>-1.3093999999999999E-16</v>
      </c>
      <c r="O103" s="3">
        <v>4.0694999999999999E-16</v>
      </c>
    </row>
    <row r="104" spans="1:15" x14ac:dyDescent="0.35">
      <c r="A104">
        <v>0.57735000000000003</v>
      </c>
      <c r="B104">
        <v>-0.57735000000000003</v>
      </c>
      <c r="C104" s="3">
        <v>-1.9209999999999999E-15</v>
      </c>
      <c r="D104" s="3">
        <v>4.1956999999999999E-18</v>
      </c>
      <c r="E104">
        <v>0.57735000000000003</v>
      </c>
      <c r="F104" s="3">
        <v>5.1099000000000002E-17</v>
      </c>
      <c r="G104" s="3">
        <v>3.2892000000000002E-18</v>
      </c>
      <c r="H104" s="3">
        <v>-6.3638E-18</v>
      </c>
      <c r="I104" s="3">
        <v>-1.6847999999999999E-14</v>
      </c>
      <c r="J104" s="3">
        <v>1.8627000000000001E-17</v>
      </c>
      <c r="K104" s="3">
        <v>-6.8669999999999997E-18</v>
      </c>
      <c r="L104" s="3">
        <v>7.5617999999999999E-17</v>
      </c>
      <c r="M104" s="3">
        <v>2.2814E-18</v>
      </c>
      <c r="N104">
        <v>0.57735000000000003</v>
      </c>
      <c r="O104">
        <v>-0.57735000000000003</v>
      </c>
    </row>
    <row r="105" spans="1:15" x14ac:dyDescent="0.35">
      <c r="A105" s="3">
        <v>-1.1353E-17</v>
      </c>
      <c r="B105" s="3">
        <v>-2.2948000000000001E-17</v>
      </c>
      <c r="C105">
        <v>-0.40825</v>
      </c>
      <c r="D105">
        <v>-1.4981E-2</v>
      </c>
      <c r="E105" s="3">
        <v>4.1308000000000002E-17</v>
      </c>
      <c r="F105">
        <v>7.3362000000000002E-3</v>
      </c>
      <c r="G105">
        <v>4.7517999999999996E-3</v>
      </c>
      <c r="H105">
        <v>-3.5363E-3</v>
      </c>
      <c r="I105">
        <v>-0.40825</v>
      </c>
      <c r="J105">
        <v>1.5554E-3</v>
      </c>
      <c r="K105">
        <v>1.1907E-3</v>
      </c>
      <c r="L105">
        <v>-3.9738000000000002E-4</v>
      </c>
      <c r="M105">
        <v>-7.9474000000000005E-4</v>
      </c>
      <c r="N105" s="3">
        <v>3.7048000000000002E-17</v>
      </c>
      <c r="O105" s="3">
        <v>-2.0483999999999999E-16</v>
      </c>
    </row>
    <row r="107" spans="1:15" x14ac:dyDescent="0.35">
      <c r="A107" t="s">
        <v>34</v>
      </c>
    </row>
    <row r="108" spans="1:15" x14ac:dyDescent="0.35">
      <c r="A108">
        <v>508.21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5">
      <c r="A109">
        <v>0</v>
      </c>
      <c r="B109">
        <v>395.12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5">
      <c r="A110">
        <v>0</v>
      </c>
      <c r="B110">
        <v>0</v>
      </c>
      <c r="C110">
        <v>198.41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5">
      <c r="A111">
        <v>0</v>
      </c>
      <c r="B111">
        <v>0</v>
      </c>
      <c r="C111">
        <v>0</v>
      </c>
      <c r="D111">
        <v>173.95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5">
      <c r="A112">
        <v>0</v>
      </c>
      <c r="B112">
        <v>0</v>
      </c>
      <c r="C112">
        <v>0</v>
      </c>
      <c r="D112">
        <v>0</v>
      </c>
      <c r="E112">
        <v>263.49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5">
      <c r="A113">
        <v>0</v>
      </c>
      <c r="B113">
        <v>0</v>
      </c>
      <c r="C113">
        <v>0</v>
      </c>
      <c r="D113">
        <v>0</v>
      </c>
      <c r="E113">
        <v>0</v>
      </c>
      <c r="F113">
        <v>129.24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90.995999999999995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62.497999999999998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43.295999999999999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25.541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14.154999999999999</v>
      </c>
      <c r="L118">
        <v>0</v>
      </c>
      <c r="M118">
        <v>0</v>
      </c>
      <c r="N118">
        <v>0</v>
      </c>
      <c r="O118">
        <v>0</v>
      </c>
    </row>
    <row r="119" spans="1:15" x14ac:dyDescent="0.3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1.5605</v>
      </c>
      <c r="M119">
        <v>0</v>
      </c>
      <c r="N119">
        <v>0</v>
      </c>
      <c r="O119">
        <v>0</v>
      </c>
    </row>
    <row r="120" spans="1:15" x14ac:dyDescent="0.3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6.2516999999999996</v>
      </c>
      <c r="N120">
        <v>0</v>
      </c>
      <c r="O120">
        <v>0</v>
      </c>
    </row>
    <row r="121" spans="1:15" x14ac:dyDescent="0.3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148.72</v>
      </c>
      <c r="O121">
        <v>0</v>
      </c>
    </row>
    <row r="122" spans="1:15" x14ac:dyDescent="0.3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47.988999999999997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G53" sqref="G53"/>
    </sheetView>
  </sheetViews>
  <sheetFormatPr defaultRowHeight="14.5" x14ac:dyDescent="0.35"/>
  <sheetData>
    <row r="1" spans="1:5" x14ac:dyDescent="0.35">
      <c r="A1" t="s">
        <v>34</v>
      </c>
    </row>
    <row r="2" spans="1:5" x14ac:dyDescent="0.35">
      <c r="A2">
        <v>43.295999999999999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0</v>
      </c>
      <c r="B3">
        <v>25.541</v>
      </c>
      <c r="C3">
        <v>0</v>
      </c>
      <c r="D3">
        <v>0</v>
      </c>
      <c r="E3">
        <v>0</v>
      </c>
    </row>
    <row r="4" spans="1:5" x14ac:dyDescent="0.35">
      <c r="A4">
        <v>0</v>
      </c>
      <c r="B4">
        <v>0</v>
      </c>
      <c r="C4">
        <v>14.154999999999999</v>
      </c>
      <c r="D4">
        <v>0</v>
      </c>
      <c r="E4">
        <v>0</v>
      </c>
    </row>
    <row r="5" spans="1:5" x14ac:dyDescent="0.35">
      <c r="A5">
        <v>0</v>
      </c>
      <c r="B5">
        <v>0</v>
      </c>
      <c r="C5">
        <v>0</v>
      </c>
      <c r="D5">
        <v>6.2516999999999996</v>
      </c>
      <c r="E5">
        <v>0</v>
      </c>
    </row>
    <row r="6" spans="1:5" x14ac:dyDescent="0.35">
      <c r="A6">
        <v>0</v>
      </c>
      <c r="B6">
        <v>0</v>
      </c>
      <c r="C6">
        <v>0</v>
      </c>
      <c r="D6">
        <v>0</v>
      </c>
      <c r="E6">
        <v>1.5605</v>
      </c>
    </row>
    <row r="8" spans="1:5" x14ac:dyDescent="0.35">
      <c r="A8" t="s">
        <v>36</v>
      </c>
    </row>
    <row r="9" spans="1:5" x14ac:dyDescent="0.35">
      <c r="A9">
        <v>-1</v>
      </c>
      <c r="B9">
        <v>2.5858000000000001E-3</v>
      </c>
      <c r="C9">
        <v>1.9796000000000002E-3</v>
      </c>
      <c r="D9">
        <v>-1.3213000000000001E-3</v>
      </c>
      <c r="E9">
        <v>-1</v>
      </c>
    </row>
    <row r="10" spans="1:5" x14ac:dyDescent="0.35">
      <c r="A10" s="3">
        <v>1.3657999999999999E-73</v>
      </c>
      <c r="B10" s="3">
        <v>-4.5174999999999998E-91</v>
      </c>
      <c r="C10" s="3">
        <v>1.6327000000000001E-91</v>
      </c>
      <c r="D10" s="3">
        <v>-3.0070999999999999E-92</v>
      </c>
      <c r="E10" s="3">
        <v>-7.6564000000000002E-90</v>
      </c>
    </row>
    <row r="11" spans="1:5" x14ac:dyDescent="0.35">
      <c r="A11" s="3">
        <v>1.0524E-8</v>
      </c>
      <c r="B11">
        <v>0.61802999999999997</v>
      </c>
      <c r="C11">
        <v>1</v>
      </c>
      <c r="D11">
        <v>-1</v>
      </c>
      <c r="E11">
        <v>-935.49</v>
      </c>
    </row>
    <row r="12" spans="1:5" x14ac:dyDescent="0.35">
      <c r="A12">
        <v>1</v>
      </c>
      <c r="B12">
        <v>-2.0920000000000001E-3</v>
      </c>
      <c r="C12">
        <v>-6.1171999999999995E-4</v>
      </c>
      <c r="D12">
        <v>-4.0829000000000001E-4</v>
      </c>
      <c r="E12">
        <v>-0.80901999999999996</v>
      </c>
    </row>
    <row r="13" spans="1:5" x14ac:dyDescent="0.35">
      <c r="A13" s="3">
        <v>2.5978999999999999E-73</v>
      </c>
      <c r="B13" s="3">
        <v>-8.5927E-91</v>
      </c>
      <c r="C13" s="3">
        <v>3.1055000000000002E-91</v>
      </c>
      <c r="D13" s="3">
        <v>-5.7198999999999997E-92</v>
      </c>
      <c r="E13" s="3">
        <v>-1.4563E-89</v>
      </c>
    </row>
    <row r="14" spans="1:5" x14ac:dyDescent="0.35">
      <c r="A14" s="3">
        <v>-3.2435999999999998E-9</v>
      </c>
      <c r="B14">
        <v>-1</v>
      </c>
      <c r="C14">
        <v>-0.61802999999999997</v>
      </c>
      <c r="D14">
        <v>-0.61802999999999997</v>
      </c>
      <c r="E14">
        <v>-1513.7</v>
      </c>
    </row>
    <row r="15" spans="1:5" x14ac:dyDescent="0.35">
      <c r="A15">
        <v>-1</v>
      </c>
      <c r="B15">
        <v>7.9907000000000003E-4</v>
      </c>
      <c r="C15">
        <v>-1.6015000000000001E-3</v>
      </c>
      <c r="D15">
        <v>1.0689E-3</v>
      </c>
      <c r="E15">
        <v>-0.30902000000000002</v>
      </c>
    </row>
    <row r="16" spans="1:5" x14ac:dyDescent="0.35">
      <c r="A16" s="3">
        <v>3.5756999999999999E-73</v>
      </c>
      <c r="B16" s="3">
        <v>-1.1827E-90</v>
      </c>
      <c r="C16" s="3">
        <v>4.2742999999999999E-91</v>
      </c>
      <c r="D16" s="3">
        <v>-7.8727999999999997E-92</v>
      </c>
      <c r="E16" s="3">
        <v>-2.0045E-89</v>
      </c>
    </row>
    <row r="17" spans="1:5" x14ac:dyDescent="0.35">
      <c r="A17" s="3">
        <v>-3.2431000000000001E-9</v>
      </c>
      <c r="B17">
        <v>1</v>
      </c>
      <c r="C17">
        <v>-0.61802999999999997</v>
      </c>
      <c r="D17">
        <v>0.61802999999999997</v>
      </c>
      <c r="E17">
        <v>-1513.7</v>
      </c>
    </row>
    <row r="18" spans="1:5" x14ac:dyDescent="0.35">
      <c r="A18">
        <v>1</v>
      </c>
      <c r="B18">
        <v>7.9907000000000003E-4</v>
      </c>
      <c r="C18">
        <v>1.6015000000000001E-3</v>
      </c>
      <c r="D18">
        <v>1.0689E-3</v>
      </c>
      <c r="E18">
        <v>0.30902000000000002</v>
      </c>
    </row>
    <row r="19" spans="1:5" x14ac:dyDescent="0.35">
      <c r="A19" s="3">
        <v>4.2034999999999999E-73</v>
      </c>
      <c r="B19" s="3">
        <v>-1.3903E-90</v>
      </c>
      <c r="C19" s="3">
        <v>5.0248000000000005E-91</v>
      </c>
      <c r="D19" s="3">
        <v>-9.2550000000000003E-92</v>
      </c>
      <c r="E19" s="3">
        <v>-2.3564000000000001E-89</v>
      </c>
    </row>
    <row r="20" spans="1:5" x14ac:dyDescent="0.35">
      <c r="A20" s="3">
        <v>1.0522999999999999E-8</v>
      </c>
      <c r="B20">
        <v>-0.61802999999999997</v>
      </c>
      <c r="C20">
        <v>1</v>
      </c>
      <c r="D20">
        <v>1</v>
      </c>
      <c r="E20">
        <v>-935.49</v>
      </c>
    </row>
    <row r="21" spans="1:5" x14ac:dyDescent="0.35">
      <c r="A21">
        <v>-1</v>
      </c>
      <c r="B21">
        <v>-2.0920000000000001E-3</v>
      </c>
      <c r="C21">
        <v>6.1171999999999995E-4</v>
      </c>
      <c r="D21">
        <v>-4.0829000000000001E-4</v>
      </c>
      <c r="E21">
        <v>0.80901999999999996</v>
      </c>
    </row>
    <row r="22" spans="1:5" x14ac:dyDescent="0.35">
      <c r="A22" s="3">
        <v>4.4198E-73</v>
      </c>
      <c r="B22" s="3">
        <v>-1.4619E-90</v>
      </c>
      <c r="C22" s="3">
        <v>5.2834000000000005E-91</v>
      </c>
      <c r="D22" s="3">
        <v>-9.7313000000000006E-92</v>
      </c>
      <c r="E22" s="3">
        <v>-2.4776999999999999E-89</v>
      </c>
    </row>
    <row r="23" spans="1:5" x14ac:dyDescent="0.35">
      <c r="A23">
        <v>1</v>
      </c>
      <c r="B23">
        <v>2.5858000000000001E-3</v>
      </c>
      <c r="C23">
        <v>-1.9796000000000002E-3</v>
      </c>
      <c r="D23">
        <v>-1.3213000000000001E-3</v>
      </c>
      <c r="E23">
        <v>1</v>
      </c>
    </row>
    <row r="25" spans="1:5" x14ac:dyDescent="0.35">
      <c r="A25" t="s">
        <v>37</v>
      </c>
    </row>
    <row r="26" spans="1:5" x14ac:dyDescent="0.35">
      <c r="A26">
        <v>1.5605</v>
      </c>
    </row>
    <row r="27" spans="1:5" x14ac:dyDescent="0.35">
      <c r="A27">
        <v>6.2516999999999996</v>
      </c>
    </row>
    <row r="28" spans="1:5" x14ac:dyDescent="0.35">
      <c r="A28">
        <v>14.154999999999999</v>
      </c>
    </row>
    <row r="29" spans="1:5" x14ac:dyDescent="0.35">
      <c r="A29">
        <v>25.541</v>
      </c>
    </row>
    <row r="30" spans="1:5" x14ac:dyDescent="0.35">
      <c r="A30">
        <v>43.295999999999999</v>
      </c>
    </row>
    <row r="32" spans="1:5" x14ac:dyDescent="0.35">
      <c r="A32" t="s">
        <v>38</v>
      </c>
    </row>
    <row r="33" spans="1:3" x14ac:dyDescent="0.35">
      <c r="A33">
        <v>1.5603</v>
      </c>
    </row>
    <row r="34" spans="1:3" x14ac:dyDescent="0.35">
      <c r="A34">
        <v>6.2413999999999996</v>
      </c>
    </row>
    <row r="35" spans="1:3" x14ac:dyDescent="0.35">
      <c r="A35">
        <v>14.042999999999999</v>
      </c>
    </row>
    <row r="36" spans="1:3" x14ac:dyDescent="0.35">
      <c r="A36">
        <v>24.965</v>
      </c>
    </row>
    <row r="37" spans="1:3" x14ac:dyDescent="0.35">
      <c r="A37">
        <v>39.009</v>
      </c>
    </row>
    <row r="39" spans="1:3" x14ac:dyDescent="0.35">
      <c r="A39" t="s">
        <v>39</v>
      </c>
    </row>
    <row r="40" spans="1:3" x14ac:dyDescent="0.35">
      <c r="A40">
        <v>1.0702E-4</v>
      </c>
    </row>
    <row r="41" spans="1:3" x14ac:dyDescent="0.35">
      <c r="A41">
        <v>1.6567000000000001E-3</v>
      </c>
    </row>
    <row r="42" spans="1:3" x14ac:dyDescent="0.35">
      <c r="A42">
        <v>7.9415000000000006E-3</v>
      </c>
    </row>
    <row r="43" spans="1:3" x14ac:dyDescent="0.35">
      <c r="A43">
        <v>2.3036999999999998E-2</v>
      </c>
    </row>
    <row r="44" spans="1:3" x14ac:dyDescent="0.35">
      <c r="A44">
        <v>0.10992</v>
      </c>
    </row>
    <row r="46" spans="1:3" x14ac:dyDescent="0.35">
      <c r="A46" t="s">
        <v>40</v>
      </c>
      <c r="B46" t="s">
        <v>41</v>
      </c>
      <c r="C46" t="s">
        <v>42</v>
      </c>
    </row>
    <row r="47" spans="1:3" x14ac:dyDescent="0.35">
      <c r="A47">
        <f>A26</f>
        <v>1.5605</v>
      </c>
      <c r="B47">
        <f>A33</f>
        <v>1.5603</v>
      </c>
      <c r="C47" s="7">
        <f>A40</f>
        <v>1.0702E-4</v>
      </c>
    </row>
    <row r="48" spans="1:3" x14ac:dyDescent="0.35">
      <c r="A48">
        <f t="shared" ref="A48:A51" si="0">A27</f>
        <v>6.2516999999999996</v>
      </c>
      <c r="B48">
        <f t="shared" ref="B48:B51" si="1">A34</f>
        <v>6.2413999999999996</v>
      </c>
      <c r="C48" s="7">
        <f t="shared" ref="C48:C51" si="2">A41</f>
        <v>1.6567000000000001E-3</v>
      </c>
    </row>
    <row r="49" spans="1:3" x14ac:dyDescent="0.35">
      <c r="A49">
        <f t="shared" si="0"/>
        <v>14.154999999999999</v>
      </c>
      <c r="B49">
        <f t="shared" si="1"/>
        <v>14.042999999999999</v>
      </c>
      <c r="C49" s="7">
        <f t="shared" si="2"/>
        <v>7.9415000000000006E-3</v>
      </c>
    </row>
    <row r="50" spans="1:3" x14ac:dyDescent="0.35">
      <c r="A50">
        <f t="shared" si="0"/>
        <v>25.541</v>
      </c>
      <c r="B50">
        <f t="shared" si="1"/>
        <v>24.965</v>
      </c>
      <c r="C50" s="7">
        <f t="shared" si="2"/>
        <v>2.3036999999999998E-2</v>
      </c>
    </row>
    <row r="51" spans="1:3" x14ac:dyDescent="0.35">
      <c r="A51">
        <f t="shared" si="0"/>
        <v>43.295999999999999</v>
      </c>
      <c r="B51">
        <f t="shared" si="1"/>
        <v>39.009</v>
      </c>
      <c r="C51" s="7">
        <f t="shared" si="2"/>
        <v>0.10992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"/>
  <sheetViews>
    <sheetView topLeftCell="A71" zoomScale="85" zoomScaleNormal="85" workbookViewId="0">
      <selection activeCell="E74" sqref="E74"/>
    </sheetView>
  </sheetViews>
  <sheetFormatPr defaultRowHeight="14.5" x14ac:dyDescent="0.35"/>
  <sheetData>
    <row r="1" spans="1:3" x14ac:dyDescent="0.35">
      <c r="A1" t="s">
        <v>43</v>
      </c>
    </row>
    <row r="3" spans="1:3" x14ac:dyDescent="0.35">
      <c r="A3" s="3">
        <v>1.0000000000000001E-18</v>
      </c>
    </row>
    <row r="5" spans="1:3" x14ac:dyDescent="0.35">
      <c r="A5">
        <v>4.0000000000000002E-4</v>
      </c>
      <c r="C5" s="3">
        <f>A3*A5</f>
        <v>4.0000000000000007E-22</v>
      </c>
    </row>
    <row r="6" spans="1:3" x14ac:dyDescent="0.35">
      <c r="A6">
        <v>0</v>
      </c>
      <c r="C6" s="3">
        <f t="shared" ref="C6:C19" si="0">A4*A6</f>
        <v>0</v>
      </c>
    </row>
    <row r="7" spans="1:3" x14ac:dyDescent="0.35">
      <c r="A7">
        <v>0.38419999999999999</v>
      </c>
      <c r="C7" s="3">
        <f t="shared" si="0"/>
        <v>1.5368000000000001E-4</v>
      </c>
    </row>
    <row r="8" spans="1:3" x14ac:dyDescent="0.35">
      <c r="A8">
        <v>2.9999999999999997E-4</v>
      </c>
      <c r="C8" s="3">
        <f t="shared" si="0"/>
        <v>0</v>
      </c>
    </row>
    <row r="9" spans="1:3" x14ac:dyDescent="0.35">
      <c r="A9">
        <v>0</v>
      </c>
      <c r="C9" s="3">
        <f t="shared" si="0"/>
        <v>0</v>
      </c>
    </row>
    <row r="10" spans="1:3" x14ac:dyDescent="0.35">
      <c r="A10">
        <v>0.63460000000000005</v>
      </c>
      <c r="C10" s="3">
        <f t="shared" si="0"/>
        <v>1.9038E-4</v>
      </c>
    </row>
    <row r="11" spans="1:3" x14ac:dyDescent="0.35">
      <c r="A11">
        <v>1E-4</v>
      </c>
      <c r="C11" s="3">
        <f t="shared" si="0"/>
        <v>0</v>
      </c>
    </row>
    <row r="12" spans="1:3" x14ac:dyDescent="0.35">
      <c r="A12">
        <v>0</v>
      </c>
      <c r="C12" s="3">
        <f t="shared" si="0"/>
        <v>0</v>
      </c>
    </row>
    <row r="13" spans="1:3" x14ac:dyDescent="0.35">
      <c r="A13">
        <v>0.63390000000000002</v>
      </c>
      <c r="C13" s="3">
        <f t="shared" si="0"/>
        <v>6.3390000000000001E-5</v>
      </c>
    </row>
    <row r="14" spans="1:3" x14ac:dyDescent="0.35">
      <c r="A14">
        <v>-1E-4</v>
      </c>
      <c r="C14" s="3">
        <f t="shared" si="0"/>
        <v>0</v>
      </c>
    </row>
    <row r="15" spans="1:3" x14ac:dyDescent="0.35">
      <c r="A15">
        <v>0</v>
      </c>
      <c r="C15" s="3">
        <f t="shared" si="0"/>
        <v>0</v>
      </c>
    </row>
    <row r="16" spans="1:3" x14ac:dyDescent="0.35">
      <c r="A16">
        <v>0.38450000000000001</v>
      </c>
      <c r="C16" s="3">
        <f t="shared" si="0"/>
        <v>-3.8449999999999999E-5</v>
      </c>
    </row>
    <row r="17" spans="1:22" x14ac:dyDescent="0.35">
      <c r="A17">
        <v>-2.9999999999999997E-4</v>
      </c>
      <c r="C17" s="3">
        <f t="shared" si="0"/>
        <v>0</v>
      </c>
    </row>
    <row r="18" spans="1:22" x14ac:dyDescent="0.35">
      <c r="A18">
        <v>0</v>
      </c>
      <c r="C18" s="3">
        <f t="shared" si="0"/>
        <v>0</v>
      </c>
    </row>
    <row r="19" spans="1:22" x14ac:dyDescent="0.35">
      <c r="A19">
        <v>-4.0000000000000002E-4</v>
      </c>
      <c r="C19" s="3">
        <f t="shared" si="0"/>
        <v>1.1999999999999999E-7</v>
      </c>
    </row>
    <row r="23" spans="1:22" x14ac:dyDescent="0.35">
      <c r="B23" s="3">
        <v>2.7999999999999999E-8</v>
      </c>
      <c r="C23" s="3">
        <v>-6.7714999999999995E-8</v>
      </c>
      <c r="D23" s="3">
        <v>-2.6094000000000001E-7</v>
      </c>
      <c r="E23" s="3">
        <v>-2.9486999999999999E-7</v>
      </c>
      <c r="F23" s="3">
        <v>-9.2471999999999995E-23</v>
      </c>
      <c r="G23" s="3">
        <v>4.7803999999999996E-7</v>
      </c>
      <c r="H23" s="3">
        <v>9.6145999999999998E-7</v>
      </c>
      <c r="I23" s="3">
        <v>1.1513000000000001E-6</v>
      </c>
      <c r="J23" s="3">
        <v>8.2704000000000003E-7</v>
      </c>
      <c r="K23" s="3">
        <v>4.0641999999999999E-22</v>
      </c>
      <c r="M23" s="3">
        <v>2.8000000000000002E-7</v>
      </c>
      <c r="N23" s="3">
        <v>-6.7715000000000005E-7</v>
      </c>
      <c r="O23" s="3">
        <v>-2.6094E-6</v>
      </c>
      <c r="P23" s="3">
        <v>-2.9486999999999998E-6</v>
      </c>
      <c r="Q23" s="3">
        <v>-9.2472000000000007E-22</v>
      </c>
      <c r="R23" s="3">
        <v>4.7804E-6</v>
      </c>
      <c r="S23" s="3">
        <v>9.6145999999999994E-6</v>
      </c>
      <c r="T23" s="3">
        <v>1.1513E-5</v>
      </c>
      <c r="U23" s="3">
        <v>8.2703999999999996E-6</v>
      </c>
      <c r="V23" s="3">
        <v>4.0641999999999999E-21</v>
      </c>
    </row>
    <row r="24" spans="1:22" x14ac:dyDescent="0.35">
      <c r="B24" s="3">
        <v>2.1754000000000002E-19</v>
      </c>
      <c r="C24" s="3">
        <v>6.9288999999999996E-19</v>
      </c>
      <c r="D24" s="3">
        <v>3.9192000000000002E-19</v>
      </c>
      <c r="E24" s="3">
        <v>1.4324000000000001E-20</v>
      </c>
      <c r="F24" s="3">
        <v>2.5491999999999999E-35</v>
      </c>
      <c r="G24" s="3">
        <v>-3.8394000000000001E-19</v>
      </c>
      <c r="H24" s="3">
        <v>-4.9298000000000003E-19</v>
      </c>
      <c r="I24" s="3">
        <v>1.3217000000000001E-20</v>
      </c>
      <c r="J24" s="3">
        <v>-2.9490999999999998E-20</v>
      </c>
      <c r="K24" s="3">
        <v>-1.3124999999999999E-34</v>
      </c>
      <c r="M24" s="3">
        <v>2.1754E-18</v>
      </c>
      <c r="N24" s="3">
        <v>6.9289000000000002E-18</v>
      </c>
      <c r="O24" s="3">
        <v>3.9191999999999999E-18</v>
      </c>
      <c r="P24" s="3">
        <v>1.4324000000000001E-19</v>
      </c>
      <c r="Q24" s="3">
        <v>2.5491999999999999E-34</v>
      </c>
      <c r="R24" s="3">
        <v>-3.8393999999999998E-18</v>
      </c>
      <c r="S24" s="3">
        <v>-4.9297999999999998E-18</v>
      </c>
      <c r="T24" s="3">
        <v>1.3216999999999999E-19</v>
      </c>
      <c r="U24" s="3">
        <v>-2.9491E-19</v>
      </c>
      <c r="V24" s="3">
        <v>-1.3124999999999999E-33</v>
      </c>
    </row>
    <row r="25" spans="1:22" x14ac:dyDescent="0.35">
      <c r="B25" s="3">
        <v>-2.8606000000000002E-6</v>
      </c>
      <c r="C25" s="3">
        <v>-9.5602999999999999E-5</v>
      </c>
      <c r="D25">
        <v>-2.5431999999999999E-4</v>
      </c>
      <c r="E25">
        <v>-2.7563000000000002E-4</v>
      </c>
      <c r="F25" s="3">
        <v>-8.1138999999999999E-20</v>
      </c>
      <c r="G25">
        <v>4.6443999999999999E-4</v>
      </c>
      <c r="H25">
        <v>9.1252E-4</v>
      </c>
      <c r="I25">
        <v>1.0920999999999999E-3</v>
      </c>
      <c r="J25">
        <v>7.9367999999999995E-4</v>
      </c>
      <c r="K25" s="3">
        <v>3.8420999999999998E-19</v>
      </c>
      <c r="M25" s="3">
        <v>-2.8606E-5</v>
      </c>
      <c r="N25">
        <v>-9.5602999999999997E-4</v>
      </c>
      <c r="O25">
        <v>-2.5431999999999998E-3</v>
      </c>
      <c r="P25">
        <v>-2.7563000000000002E-3</v>
      </c>
      <c r="Q25" s="3">
        <v>-8.1139000000000004E-19</v>
      </c>
      <c r="R25">
        <v>4.6443999999999999E-3</v>
      </c>
      <c r="S25">
        <v>9.1252E-3</v>
      </c>
      <c r="T25">
        <v>1.0921E-2</v>
      </c>
      <c r="U25">
        <v>7.9368000000000008E-3</v>
      </c>
      <c r="V25" s="3">
        <v>3.8420999999999998E-18</v>
      </c>
    </row>
    <row r="26" spans="1:22" x14ac:dyDescent="0.35">
      <c r="B26" s="3">
        <v>-5.0150999999999997E-8</v>
      </c>
      <c r="C26" s="3">
        <v>-1.3136999999999999E-7</v>
      </c>
      <c r="D26" s="3">
        <v>-2.3192E-7</v>
      </c>
      <c r="E26" s="3">
        <v>-2.2716E-7</v>
      </c>
      <c r="F26" s="3">
        <v>-5.9872000000000001E-23</v>
      </c>
      <c r="G26" s="3">
        <v>4.2037E-7</v>
      </c>
      <c r="H26" s="3">
        <v>8.0054000000000005E-7</v>
      </c>
      <c r="I26" s="3">
        <v>9.6509000000000002E-7</v>
      </c>
      <c r="J26" s="3">
        <v>7.1221E-7</v>
      </c>
      <c r="K26" s="3">
        <v>3.4033000000000001E-22</v>
      </c>
      <c r="M26" s="3">
        <v>-5.0151000000000005E-7</v>
      </c>
      <c r="N26" s="3">
        <v>-1.3137E-6</v>
      </c>
      <c r="O26" s="3">
        <v>-2.3192000000000002E-6</v>
      </c>
      <c r="P26" s="3">
        <v>-2.2716E-6</v>
      </c>
      <c r="Q26" s="3">
        <v>-5.9872000000000003E-22</v>
      </c>
      <c r="R26" s="3">
        <v>4.2037000000000001E-6</v>
      </c>
      <c r="S26" s="3">
        <v>8.0053999999999996E-6</v>
      </c>
      <c r="T26" s="3">
        <v>9.6508999999999994E-6</v>
      </c>
      <c r="U26" s="3">
        <v>7.1221E-6</v>
      </c>
      <c r="V26" s="3">
        <v>3.4032999999999999E-21</v>
      </c>
    </row>
    <row r="27" spans="1:22" x14ac:dyDescent="0.35">
      <c r="B27" s="3">
        <v>3.8781999999999998E-19</v>
      </c>
      <c r="C27" s="3">
        <v>1.3099000000000001E-18</v>
      </c>
      <c r="D27" s="3">
        <v>8.1821999999999997E-19</v>
      </c>
      <c r="E27" s="3">
        <v>3.2612000000000003E-20</v>
      </c>
      <c r="F27" s="3">
        <v>4.1710999999999998E-35</v>
      </c>
      <c r="G27" s="3">
        <v>-7.2474E-19</v>
      </c>
      <c r="H27" s="3">
        <v>-9.9142999999999997E-19</v>
      </c>
      <c r="I27" s="3">
        <v>-1.1565999999999999E-20</v>
      </c>
      <c r="J27" s="3">
        <v>-2.9316999999999998E-20</v>
      </c>
      <c r="K27" s="3">
        <v>-2.4077E-34</v>
      </c>
      <c r="M27" s="3">
        <v>3.8781999999999999E-18</v>
      </c>
      <c r="N27" s="3">
        <v>1.3098999999999999E-17</v>
      </c>
      <c r="O27" s="3">
        <v>8.1821999999999995E-18</v>
      </c>
      <c r="P27" s="3">
        <v>3.2612E-19</v>
      </c>
      <c r="Q27" s="3">
        <v>4.1710999999999997E-34</v>
      </c>
      <c r="R27" s="3">
        <v>-7.2474000000000004E-18</v>
      </c>
      <c r="S27" s="3">
        <v>-9.9142999999999997E-18</v>
      </c>
      <c r="T27" s="3">
        <v>-1.1565999999999999E-19</v>
      </c>
      <c r="U27" s="3">
        <v>-2.9317000000000002E-19</v>
      </c>
      <c r="V27" s="3">
        <v>-2.4077E-33</v>
      </c>
    </row>
    <row r="28" spans="1:22" x14ac:dyDescent="0.35">
      <c r="B28" s="3">
        <v>-4.6845999999999998E-5</v>
      </c>
      <c r="C28">
        <v>-1.9322E-4</v>
      </c>
      <c r="D28">
        <v>-3.7326999999999998E-4</v>
      </c>
      <c r="E28">
        <v>-3.7020999999999999E-4</v>
      </c>
      <c r="F28" s="3">
        <v>-1.0819E-19</v>
      </c>
      <c r="G28">
        <v>7.1823999999999998E-4</v>
      </c>
      <c r="H28">
        <v>1.4449E-3</v>
      </c>
      <c r="I28">
        <v>1.7556E-3</v>
      </c>
      <c r="J28">
        <v>1.2964000000000001E-3</v>
      </c>
      <c r="K28" s="3">
        <v>6.3455999999999996E-19</v>
      </c>
      <c r="M28">
        <v>-4.6846000000000002E-4</v>
      </c>
      <c r="N28">
        <v>-1.9322E-3</v>
      </c>
      <c r="O28">
        <v>-3.7326999999999998E-3</v>
      </c>
      <c r="P28">
        <v>-3.7020999999999998E-3</v>
      </c>
      <c r="Q28" s="3">
        <v>-1.0819E-18</v>
      </c>
      <c r="R28">
        <v>7.1824000000000002E-3</v>
      </c>
      <c r="S28">
        <v>1.4449E-2</v>
      </c>
      <c r="T28">
        <v>1.7555999999999999E-2</v>
      </c>
      <c r="U28">
        <v>1.2964E-2</v>
      </c>
      <c r="V28" s="3">
        <v>6.3456000000000003E-18</v>
      </c>
    </row>
    <row r="29" spans="1:22" x14ac:dyDescent="0.35">
      <c r="B29" s="3">
        <v>5.2845999999999997E-9</v>
      </c>
      <c r="C29" s="3">
        <v>-1.0706E-8</v>
      </c>
      <c r="D29" s="3">
        <v>4.4279999999999997E-8</v>
      </c>
      <c r="E29" s="3">
        <v>6.4128000000000004E-8</v>
      </c>
      <c r="F29" s="3">
        <v>6.8122E-24</v>
      </c>
      <c r="G29" s="3">
        <v>2.955E-8</v>
      </c>
      <c r="H29" s="3">
        <v>1.9257000000000001E-7</v>
      </c>
      <c r="I29" s="3">
        <v>2.8047000000000002E-7</v>
      </c>
      <c r="J29" s="3">
        <v>2.3879999999999999E-7</v>
      </c>
      <c r="K29" s="3">
        <v>1.3642999999999999E-22</v>
      </c>
      <c r="M29" s="3">
        <v>5.2846000000000002E-8</v>
      </c>
      <c r="N29" s="3">
        <v>-1.0705999999999999E-7</v>
      </c>
      <c r="O29" s="3">
        <v>4.4280000000000002E-7</v>
      </c>
      <c r="P29" s="3">
        <v>6.4127999999999998E-7</v>
      </c>
      <c r="Q29" s="3">
        <v>6.8122000000000006E-23</v>
      </c>
      <c r="R29" s="3">
        <v>2.9550000000000002E-7</v>
      </c>
      <c r="S29" s="3">
        <v>1.9257E-6</v>
      </c>
      <c r="T29" s="3">
        <v>2.8047E-6</v>
      </c>
      <c r="U29" s="3">
        <v>2.3879999999999998E-6</v>
      </c>
      <c r="V29" s="3">
        <v>1.3643E-21</v>
      </c>
    </row>
    <row r="30" spans="1:22" x14ac:dyDescent="0.35">
      <c r="B30" s="3">
        <v>5.3219000000000002E-19</v>
      </c>
      <c r="C30" s="3">
        <v>1.8438000000000002E-18</v>
      </c>
      <c r="D30" s="3">
        <v>1.1436999999999999E-18</v>
      </c>
      <c r="E30" s="3">
        <v>9.2336000000000006E-21</v>
      </c>
      <c r="F30" s="3">
        <v>5.5976000000000002E-35</v>
      </c>
      <c r="G30" s="3">
        <v>-9.7833000000000002E-19</v>
      </c>
      <c r="H30" s="3">
        <v>-1.3018000000000001E-18</v>
      </c>
      <c r="I30" s="3">
        <v>-4.2803999999999998E-20</v>
      </c>
      <c r="J30" s="3">
        <v>-3.6713E-20</v>
      </c>
      <c r="K30" s="3">
        <v>-3.1532E-34</v>
      </c>
      <c r="M30" s="3">
        <v>5.3219000000000002E-18</v>
      </c>
      <c r="N30" s="3">
        <v>1.8438E-17</v>
      </c>
      <c r="O30" s="3">
        <v>1.1437E-17</v>
      </c>
      <c r="P30" s="3">
        <v>9.2336000000000006E-20</v>
      </c>
      <c r="Q30" s="3">
        <v>5.5976000000000002E-34</v>
      </c>
      <c r="R30" s="3">
        <v>-9.7832999999999994E-18</v>
      </c>
      <c r="S30" s="3">
        <v>-1.3018E-17</v>
      </c>
      <c r="T30" s="3">
        <v>-4.2803999999999998E-19</v>
      </c>
      <c r="U30" s="3">
        <v>-3.6713E-19</v>
      </c>
      <c r="V30" s="3">
        <v>-3.1531999999999999E-33</v>
      </c>
    </row>
    <row r="31" spans="1:22" x14ac:dyDescent="0.35">
      <c r="B31" s="3">
        <v>-4.0389000000000004E-6</v>
      </c>
      <c r="C31" s="3">
        <v>-9.5366999999999997E-5</v>
      </c>
      <c r="D31">
        <v>-1.9662E-4</v>
      </c>
      <c r="E31">
        <v>-2.0976999999999999E-4</v>
      </c>
      <c r="F31" s="3">
        <v>-7.7201000000000004E-20</v>
      </c>
      <c r="G31">
        <v>5.5285999999999996E-4</v>
      </c>
      <c r="H31">
        <v>1.2738999999999999E-3</v>
      </c>
      <c r="I31">
        <v>1.6437999999999999E-3</v>
      </c>
      <c r="J31">
        <v>1.2565E-3</v>
      </c>
      <c r="K31" s="3">
        <v>6.3392000000000001E-19</v>
      </c>
      <c r="M31" s="3">
        <v>-4.0389000000000002E-5</v>
      </c>
      <c r="N31">
        <v>-9.5367E-4</v>
      </c>
      <c r="O31">
        <v>-1.9662E-3</v>
      </c>
      <c r="P31">
        <v>-2.0977000000000001E-3</v>
      </c>
      <c r="Q31" s="3">
        <v>-7.7201000000000004E-19</v>
      </c>
      <c r="R31">
        <v>5.5285999999999998E-3</v>
      </c>
      <c r="S31">
        <v>1.2739E-2</v>
      </c>
      <c r="T31">
        <v>1.6438000000000001E-2</v>
      </c>
      <c r="U31">
        <v>1.2565E-2</v>
      </c>
      <c r="V31" s="3">
        <v>6.3392000000000001E-18</v>
      </c>
    </row>
    <row r="32" spans="1:22" x14ac:dyDescent="0.35">
      <c r="B32" s="3">
        <v>4.1910000000000003E-8</v>
      </c>
      <c r="C32" s="3">
        <v>1.6499E-7</v>
      </c>
      <c r="D32" s="3">
        <v>2.4119E-7</v>
      </c>
      <c r="E32" s="3">
        <v>1.8752E-7</v>
      </c>
      <c r="F32" s="3">
        <v>4.6450000000000001E-23</v>
      </c>
      <c r="G32" s="3">
        <v>-2.8570999999999998E-7</v>
      </c>
      <c r="H32" s="3">
        <v>-4.7460999999999999E-7</v>
      </c>
      <c r="I32" s="3">
        <v>-4.4630999999999998E-7</v>
      </c>
      <c r="J32" s="3">
        <v>-2.8285999999999998E-7</v>
      </c>
      <c r="K32" s="3">
        <v>-1.3607999999999999E-22</v>
      </c>
      <c r="M32" s="3">
        <v>4.1909999999999999E-7</v>
      </c>
      <c r="N32" s="3">
        <v>1.6499000000000001E-6</v>
      </c>
      <c r="O32" s="3">
        <v>2.4119000000000002E-6</v>
      </c>
      <c r="P32" s="3">
        <v>1.8752000000000001E-6</v>
      </c>
      <c r="Q32" s="3">
        <v>4.6449999999999996E-22</v>
      </c>
      <c r="R32" s="3">
        <v>-2.8571000000000001E-6</v>
      </c>
      <c r="S32" s="3">
        <v>-4.7461000000000002E-6</v>
      </c>
      <c r="T32" s="3">
        <v>-4.4630999999999997E-6</v>
      </c>
      <c r="U32" s="3">
        <v>-2.8285999999999999E-6</v>
      </c>
      <c r="V32" s="3">
        <v>-1.3608E-21</v>
      </c>
    </row>
    <row r="33" spans="2:22" x14ac:dyDescent="0.35">
      <c r="B33" s="3">
        <v>5.9636999999999997E-19</v>
      </c>
      <c r="C33" s="3">
        <v>2.1210999999999998E-18</v>
      </c>
      <c r="D33" s="3">
        <v>1.3277000000000001E-18</v>
      </c>
      <c r="E33" s="3">
        <v>-5.0244E-22</v>
      </c>
      <c r="F33" s="3">
        <v>7.2823E-35</v>
      </c>
      <c r="G33" s="3">
        <v>-1.1759E-18</v>
      </c>
      <c r="H33" s="3">
        <v>-1.5117999999999999E-18</v>
      </c>
      <c r="I33" s="3">
        <v>-6.5583000000000005E-20</v>
      </c>
      <c r="J33" s="3">
        <v>-4.4546000000000001E-20</v>
      </c>
      <c r="K33" s="3">
        <v>-3.7411999999999998E-34</v>
      </c>
      <c r="M33" s="3">
        <v>5.9637000000000001E-18</v>
      </c>
      <c r="N33" s="3">
        <v>2.1210999999999999E-17</v>
      </c>
      <c r="O33" s="3">
        <v>1.3277E-17</v>
      </c>
      <c r="P33" s="3">
        <v>-5.0243999999999998E-21</v>
      </c>
      <c r="Q33" s="3">
        <v>7.2822999999999996E-34</v>
      </c>
      <c r="R33" s="3">
        <v>-1.1759E-17</v>
      </c>
      <c r="S33" s="3">
        <v>-1.5117999999999999E-17</v>
      </c>
      <c r="T33" s="3">
        <v>-6.5583E-19</v>
      </c>
      <c r="U33" s="3">
        <v>-4.4546000000000004E-19</v>
      </c>
      <c r="V33" s="3">
        <v>-3.7412E-33</v>
      </c>
    </row>
    <row r="34" spans="2:22" x14ac:dyDescent="0.35">
      <c r="B34" s="3">
        <v>2.0613000000000001E-6</v>
      </c>
      <c r="C34" s="3">
        <v>2.7801999999999999E-5</v>
      </c>
      <c r="D34" s="3">
        <v>-1.4507E-5</v>
      </c>
      <c r="E34" s="3">
        <v>-7.5867999999999999E-5</v>
      </c>
      <c r="F34" s="3">
        <v>-3.1151999999999998E-20</v>
      </c>
      <c r="G34">
        <v>2.6458999999999999E-4</v>
      </c>
      <c r="H34">
        <v>6.6087000000000003E-4</v>
      </c>
      <c r="I34">
        <v>9.6887999999999998E-4</v>
      </c>
      <c r="J34">
        <v>7.8355999999999999E-4</v>
      </c>
      <c r="K34" s="3">
        <v>3.8445999999999998E-19</v>
      </c>
      <c r="M34" s="3">
        <v>2.0613000000000001E-5</v>
      </c>
      <c r="N34">
        <v>2.7802000000000002E-4</v>
      </c>
      <c r="O34">
        <v>-1.4506999999999999E-4</v>
      </c>
      <c r="P34">
        <v>-7.5867999999999997E-4</v>
      </c>
      <c r="Q34" s="3">
        <v>-3.1152E-19</v>
      </c>
      <c r="R34">
        <v>2.6459000000000001E-3</v>
      </c>
      <c r="S34">
        <v>6.6087000000000003E-3</v>
      </c>
      <c r="T34">
        <v>9.6887999999999991E-3</v>
      </c>
      <c r="U34">
        <v>7.8355999999999999E-3</v>
      </c>
      <c r="V34" s="3">
        <v>3.8446000000000003E-18</v>
      </c>
    </row>
    <row r="35" spans="2:22" x14ac:dyDescent="0.35">
      <c r="B35" s="3">
        <v>-1.9285E-8</v>
      </c>
      <c r="C35" s="3">
        <v>4.4564000000000001E-8</v>
      </c>
      <c r="D35" s="3">
        <v>8.6188000000000004E-8</v>
      </c>
      <c r="E35" s="3">
        <v>8.3308999999999995E-8</v>
      </c>
      <c r="F35" s="3">
        <v>3.9424E-23</v>
      </c>
      <c r="G35" s="3">
        <v>-2.6856999999999998E-7</v>
      </c>
      <c r="H35" s="3">
        <v>-6.7329999999999997E-7</v>
      </c>
      <c r="I35" s="3">
        <v>-8.5613999999999999E-7</v>
      </c>
      <c r="J35" s="3">
        <v>-6.5232000000000001E-7</v>
      </c>
      <c r="K35" s="3">
        <v>-3.3963999999999999E-22</v>
      </c>
      <c r="M35" s="3">
        <v>-1.9285000000000001E-7</v>
      </c>
      <c r="N35" s="3">
        <v>4.4564000000000001E-7</v>
      </c>
      <c r="O35" s="3">
        <v>8.6188000000000004E-7</v>
      </c>
      <c r="P35" s="3">
        <v>8.3308999999999995E-7</v>
      </c>
      <c r="Q35" s="3">
        <v>3.9424000000000001E-22</v>
      </c>
      <c r="R35" s="3">
        <v>-2.6857E-6</v>
      </c>
      <c r="S35" s="3">
        <v>-6.7329999999999997E-6</v>
      </c>
      <c r="T35" s="3">
        <v>-8.5614000000000007E-6</v>
      </c>
      <c r="U35" s="3">
        <v>-6.5231999999999996E-6</v>
      </c>
      <c r="V35" s="3">
        <v>-3.3963999999999998E-21</v>
      </c>
    </row>
    <row r="36" spans="2:22" x14ac:dyDescent="0.35">
      <c r="B36" s="3">
        <v>5.8852999999999998E-19</v>
      </c>
      <c r="C36" s="3">
        <v>2.1264000000000001E-18</v>
      </c>
      <c r="D36" s="3">
        <v>1.3232E-18</v>
      </c>
      <c r="E36" s="3">
        <v>-5.1163999999999997E-20</v>
      </c>
      <c r="F36" s="3">
        <v>6.4631000000000005E-35</v>
      </c>
      <c r="G36" s="3">
        <v>-1.1833000000000001E-18</v>
      </c>
      <c r="H36" s="3">
        <v>-1.5011E-18</v>
      </c>
      <c r="I36" s="3">
        <v>2.9298999999999998E-20</v>
      </c>
      <c r="J36" s="3">
        <v>8.0941000000000003E-21</v>
      </c>
      <c r="K36" s="3">
        <v>-3.8781999999999999E-34</v>
      </c>
      <c r="M36" s="3">
        <v>5.8852999999999998E-18</v>
      </c>
      <c r="N36" s="3">
        <v>2.1264E-17</v>
      </c>
      <c r="O36" s="3">
        <v>1.3232E-17</v>
      </c>
      <c r="P36" s="3">
        <v>-5.1163999999999996E-19</v>
      </c>
      <c r="Q36" s="3">
        <v>6.4631000000000001E-34</v>
      </c>
      <c r="R36" s="3">
        <v>-1.1833E-17</v>
      </c>
      <c r="S36" s="3">
        <v>-1.5011000000000001E-17</v>
      </c>
      <c r="T36" s="3">
        <v>2.9299000000000002E-19</v>
      </c>
      <c r="U36" s="3">
        <v>8.0941000000000003E-20</v>
      </c>
      <c r="V36" s="3">
        <v>-3.8782000000000002E-33</v>
      </c>
    </row>
    <row r="37" spans="2:22" x14ac:dyDescent="0.35">
      <c r="B37" s="3">
        <v>1.6481E-8</v>
      </c>
      <c r="C37" s="3">
        <v>-6.7235000000000006E-8</v>
      </c>
      <c r="D37" s="3">
        <v>-1.8529E-8</v>
      </c>
      <c r="E37" s="3">
        <v>7.9263E-8</v>
      </c>
      <c r="F37" s="3">
        <v>2.6843000000000002E-23</v>
      </c>
      <c r="G37" s="3">
        <v>-2.6931999999999998E-7</v>
      </c>
      <c r="H37" s="3">
        <v>-6.5186999999999997E-7</v>
      </c>
      <c r="I37" s="3">
        <v>-1.0376E-6</v>
      </c>
      <c r="J37" s="3">
        <v>-8.5868999999999997E-7</v>
      </c>
      <c r="K37" s="3">
        <v>-4.0849000000000002E-22</v>
      </c>
      <c r="M37" s="3">
        <v>1.6481E-7</v>
      </c>
      <c r="N37" s="3">
        <v>-6.7235000000000001E-7</v>
      </c>
      <c r="O37" s="3">
        <v>-1.8528999999999999E-7</v>
      </c>
      <c r="P37" s="3">
        <v>7.9263000000000002E-7</v>
      </c>
      <c r="Q37" s="3">
        <v>2.6842999999999998E-22</v>
      </c>
      <c r="R37" s="3">
        <v>-2.6931999999999999E-6</v>
      </c>
      <c r="S37" s="3">
        <v>-6.5186999999999999E-6</v>
      </c>
      <c r="T37" s="3">
        <v>-1.0376E-5</v>
      </c>
      <c r="U37" s="3">
        <v>-8.5869000000000007E-6</v>
      </c>
      <c r="V37" s="3">
        <v>-4.0849000000000001E-21</v>
      </c>
    </row>
    <row r="39" spans="2:22" x14ac:dyDescent="0.35">
      <c r="B39" s="3">
        <f>B23-M23</f>
        <v>-2.5200000000000003E-7</v>
      </c>
      <c r="C39" s="3">
        <f t="shared" ref="C39:K39" si="1">C23-N23</f>
        <v>6.0943500000000006E-7</v>
      </c>
      <c r="D39" s="3">
        <f t="shared" si="1"/>
        <v>2.3484599999999998E-6</v>
      </c>
      <c r="E39" s="3">
        <f t="shared" si="1"/>
        <v>2.6538299999999999E-6</v>
      </c>
      <c r="F39" s="3">
        <f t="shared" si="1"/>
        <v>8.3224800000000006E-22</v>
      </c>
      <c r="G39" s="3">
        <f t="shared" si="1"/>
        <v>-4.3023600000000003E-6</v>
      </c>
      <c r="H39" s="3">
        <f t="shared" si="1"/>
        <v>-8.6531399999999996E-6</v>
      </c>
      <c r="I39" s="3">
        <f t="shared" si="1"/>
        <v>-1.0361699999999999E-5</v>
      </c>
      <c r="J39" s="3">
        <f t="shared" si="1"/>
        <v>-7.4433599999999995E-6</v>
      </c>
      <c r="K39" s="3">
        <f t="shared" si="1"/>
        <v>-3.6577800000000003E-21</v>
      </c>
      <c r="M39" s="3">
        <v>2.8E-5</v>
      </c>
      <c r="N39" s="3">
        <v>-6.7714999999999998E-5</v>
      </c>
      <c r="O39">
        <v>-2.6093999999999998E-4</v>
      </c>
      <c r="P39">
        <v>-2.9486999999999997E-4</v>
      </c>
      <c r="Q39" s="3">
        <v>-9.2471999999999997E-20</v>
      </c>
      <c r="R39">
        <v>4.7804E-4</v>
      </c>
      <c r="S39">
        <v>9.6146000000000003E-4</v>
      </c>
      <c r="T39">
        <v>1.1513000000000001E-3</v>
      </c>
      <c r="U39">
        <v>8.2704000000000002E-4</v>
      </c>
      <c r="V39" s="3">
        <v>4.0642000000000002E-19</v>
      </c>
    </row>
    <row r="40" spans="2:22" x14ac:dyDescent="0.35">
      <c r="B40" s="3">
        <f t="shared" ref="B40:B54" si="2">B24-M24</f>
        <v>-1.9578600000000001E-18</v>
      </c>
      <c r="C40" s="3">
        <f t="shared" ref="C40:C54" si="3">C24-N24</f>
        <v>-6.2360100000000003E-18</v>
      </c>
      <c r="D40" s="3">
        <f t="shared" ref="D40:D54" si="4">D24-O24</f>
        <v>-3.5272800000000002E-18</v>
      </c>
      <c r="E40" s="3">
        <f t="shared" ref="E40:E54" si="5">E24-P24</f>
        <v>-1.2891600000000001E-19</v>
      </c>
      <c r="F40" s="3">
        <f t="shared" ref="F40:F54" si="6">F24-Q24</f>
        <v>-2.2942799999999999E-34</v>
      </c>
      <c r="G40" s="3">
        <f t="shared" ref="G40:G54" si="7">G24-R24</f>
        <v>3.4554599999999997E-18</v>
      </c>
      <c r="H40" s="3">
        <f t="shared" ref="H40:H54" si="8">H24-S24</f>
        <v>4.4368199999999996E-18</v>
      </c>
      <c r="I40" s="3">
        <f t="shared" ref="I40:I54" si="9">I24-T24</f>
        <v>-1.1895299999999998E-19</v>
      </c>
      <c r="J40" s="3">
        <f t="shared" ref="J40:J54" si="10">J24-U24</f>
        <v>2.6541900000000002E-19</v>
      </c>
      <c r="K40" s="3">
        <f t="shared" ref="K40:K54" si="11">K24-V24</f>
        <v>1.18125E-33</v>
      </c>
      <c r="M40" s="3">
        <v>2.1754000000000001E-16</v>
      </c>
      <c r="N40" s="3">
        <v>6.9289E-16</v>
      </c>
      <c r="O40" s="3">
        <v>3.9192000000000002E-16</v>
      </c>
      <c r="P40" s="3">
        <v>1.4323999999999999E-17</v>
      </c>
      <c r="Q40" s="3">
        <v>2.5491999999999999E-32</v>
      </c>
      <c r="R40" s="3">
        <v>-3.8393999999999998E-16</v>
      </c>
      <c r="S40" s="3">
        <v>-4.9297999999999998E-16</v>
      </c>
      <c r="T40" s="3">
        <v>1.3217E-17</v>
      </c>
      <c r="U40" s="3">
        <v>-2.9490999999999998E-17</v>
      </c>
      <c r="V40" s="3">
        <v>-1.3125000000000001E-31</v>
      </c>
    </row>
    <row r="41" spans="2:22" x14ac:dyDescent="0.35">
      <c r="B41" s="3">
        <f t="shared" si="2"/>
        <v>2.5745399999999999E-5</v>
      </c>
      <c r="C41" s="3">
        <f t="shared" si="3"/>
        <v>8.6042699999999998E-4</v>
      </c>
      <c r="D41" s="3">
        <f t="shared" si="4"/>
        <v>2.2888799999999996E-3</v>
      </c>
      <c r="E41" s="3">
        <f t="shared" si="5"/>
        <v>2.4806699999999999E-3</v>
      </c>
      <c r="F41" s="3">
        <f t="shared" si="6"/>
        <v>7.3025100000000002E-19</v>
      </c>
      <c r="G41" s="3">
        <f t="shared" si="7"/>
        <v>-4.1799599999999999E-3</v>
      </c>
      <c r="H41" s="3">
        <f t="shared" si="8"/>
        <v>-8.21268E-3</v>
      </c>
      <c r="I41" s="3">
        <f t="shared" si="9"/>
        <v>-9.8288999999999998E-3</v>
      </c>
      <c r="J41" s="3">
        <f t="shared" si="10"/>
        <v>-7.1431200000000011E-3</v>
      </c>
      <c r="K41" s="3">
        <f t="shared" si="11"/>
        <v>-3.4578899999999998E-18</v>
      </c>
      <c r="M41">
        <v>-2.8606E-3</v>
      </c>
      <c r="N41">
        <v>-9.5602999999999994E-2</v>
      </c>
      <c r="O41">
        <v>-0.25431999999999999</v>
      </c>
      <c r="P41">
        <v>-0.27562999999999999</v>
      </c>
      <c r="Q41" s="3">
        <v>-8.1139000000000006E-17</v>
      </c>
      <c r="R41">
        <v>0.46444000000000002</v>
      </c>
      <c r="S41">
        <v>0.91252</v>
      </c>
      <c r="T41">
        <v>1.0921000000000001</v>
      </c>
      <c r="U41">
        <v>0.79368000000000005</v>
      </c>
      <c r="V41" s="3">
        <v>3.8420999999999999E-16</v>
      </c>
    </row>
    <row r="42" spans="2:22" x14ac:dyDescent="0.35">
      <c r="B42" s="3">
        <f t="shared" si="2"/>
        <v>4.5135900000000006E-7</v>
      </c>
      <c r="C42" s="3">
        <f t="shared" si="3"/>
        <v>1.1823300000000001E-6</v>
      </c>
      <c r="D42" s="3">
        <f t="shared" si="4"/>
        <v>2.0872800000000002E-6</v>
      </c>
      <c r="E42" s="3">
        <f t="shared" si="5"/>
        <v>2.0444400000000001E-6</v>
      </c>
      <c r="F42" s="3">
        <f t="shared" si="6"/>
        <v>5.3884800000000002E-22</v>
      </c>
      <c r="G42" s="3">
        <f t="shared" si="7"/>
        <v>-3.7833300000000002E-6</v>
      </c>
      <c r="H42" s="3">
        <f t="shared" si="8"/>
        <v>-7.20486E-6</v>
      </c>
      <c r="I42" s="3">
        <f t="shared" si="9"/>
        <v>-8.6858099999999998E-6</v>
      </c>
      <c r="J42" s="3">
        <f t="shared" si="10"/>
        <v>-6.4098900000000004E-6</v>
      </c>
      <c r="K42" s="3">
        <f t="shared" si="11"/>
        <v>-3.0629699999999998E-21</v>
      </c>
      <c r="M42" s="3">
        <v>-5.0151000000000001E-5</v>
      </c>
      <c r="N42">
        <v>-1.3137000000000001E-4</v>
      </c>
      <c r="O42">
        <v>-2.3191999999999999E-4</v>
      </c>
      <c r="P42">
        <v>-2.2715999999999999E-4</v>
      </c>
      <c r="Q42" s="3">
        <v>-5.9871999999999998E-20</v>
      </c>
      <c r="R42">
        <v>4.2036999999999999E-4</v>
      </c>
      <c r="S42">
        <v>8.0053999999999998E-4</v>
      </c>
      <c r="T42">
        <v>9.6509000000000005E-4</v>
      </c>
      <c r="U42">
        <v>7.1221000000000001E-4</v>
      </c>
      <c r="V42" s="3">
        <v>3.4033000000000002E-19</v>
      </c>
    </row>
    <row r="43" spans="2:22" x14ac:dyDescent="0.35">
      <c r="B43" s="3">
        <f t="shared" si="2"/>
        <v>-3.4903800000000001E-18</v>
      </c>
      <c r="C43" s="3">
        <f t="shared" si="3"/>
        <v>-1.17891E-17</v>
      </c>
      <c r="D43" s="3">
        <f t="shared" si="4"/>
        <v>-7.3639799999999992E-18</v>
      </c>
      <c r="E43" s="3">
        <f t="shared" si="5"/>
        <v>-2.9350800000000001E-19</v>
      </c>
      <c r="F43" s="3">
        <f t="shared" si="6"/>
        <v>-3.7539899999999996E-34</v>
      </c>
      <c r="G43" s="3">
        <f t="shared" si="7"/>
        <v>6.5226600000000002E-18</v>
      </c>
      <c r="H43" s="3">
        <f t="shared" si="8"/>
        <v>8.9228699999999997E-18</v>
      </c>
      <c r="I43" s="3">
        <f t="shared" si="9"/>
        <v>1.0409399999999999E-19</v>
      </c>
      <c r="J43" s="3">
        <f t="shared" si="10"/>
        <v>2.6385300000000002E-19</v>
      </c>
      <c r="K43" s="3">
        <f t="shared" si="11"/>
        <v>2.16693E-33</v>
      </c>
      <c r="M43" s="3">
        <v>3.8782000000000001E-16</v>
      </c>
      <c r="N43" s="3">
        <v>1.3099E-15</v>
      </c>
      <c r="O43" s="3">
        <v>8.1822000000000001E-16</v>
      </c>
      <c r="P43" s="3">
        <v>3.2611999999999999E-17</v>
      </c>
      <c r="Q43" s="3">
        <v>4.1710999999999998E-32</v>
      </c>
      <c r="R43" s="3">
        <v>-7.2474000000000002E-16</v>
      </c>
      <c r="S43" s="3">
        <v>-9.9143000000000002E-16</v>
      </c>
      <c r="T43" s="3">
        <v>-1.1566E-17</v>
      </c>
      <c r="U43" s="3">
        <v>-2.9316999999999999E-17</v>
      </c>
      <c r="V43" s="3">
        <v>-2.4076999999999998E-31</v>
      </c>
    </row>
    <row r="44" spans="2:22" x14ac:dyDescent="0.35">
      <c r="B44" s="3">
        <f t="shared" si="2"/>
        <v>4.2161400000000001E-4</v>
      </c>
      <c r="C44" s="3">
        <f t="shared" si="3"/>
        <v>1.73898E-3</v>
      </c>
      <c r="D44" s="3">
        <f t="shared" si="4"/>
        <v>3.3594300000000001E-3</v>
      </c>
      <c r="E44" s="3">
        <f t="shared" si="5"/>
        <v>3.3318899999999997E-3</v>
      </c>
      <c r="F44" s="3">
        <f t="shared" si="6"/>
        <v>9.7371E-19</v>
      </c>
      <c r="G44" s="3">
        <f t="shared" si="7"/>
        <v>-6.46416E-3</v>
      </c>
      <c r="H44" s="3">
        <f t="shared" si="8"/>
        <v>-1.3004099999999999E-2</v>
      </c>
      <c r="I44" s="3">
        <f t="shared" si="9"/>
        <v>-1.5800399999999999E-2</v>
      </c>
      <c r="J44" s="3">
        <f t="shared" si="10"/>
        <v>-1.16676E-2</v>
      </c>
      <c r="K44" s="3">
        <f t="shared" si="11"/>
        <v>-5.7110400000000004E-18</v>
      </c>
      <c r="M44">
        <v>-4.6845999999999999E-2</v>
      </c>
      <c r="N44">
        <v>-0.19322</v>
      </c>
      <c r="O44">
        <v>-0.37326999999999999</v>
      </c>
      <c r="P44">
        <v>-0.37020999999999998</v>
      </c>
      <c r="Q44" s="3">
        <v>-1.0819E-16</v>
      </c>
      <c r="R44">
        <v>0.71823999999999999</v>
      </c>
      <c r="S44">
        <v>1.4449000000000001</v>
      </c>
      <c r="T44">
        <v>1.7556</v>
      </c>
      <c r="U44">
        <v>1.2964</v>
      </c>
      <c r="V44" s="3">
        <v>6.3456E-16</v>
      </c>
    </row>
    <row r="45" spans="2:22" x14ac:dyDescent="0.35">
      <c r="B45" s="3">
        <f t="shared" si="2"/>
        <v>-4.75614E-8</v>
      </c>
      <c r="C45" s="3">
        <f t="shared" si="3"/>
        <v>9.635399999999999E-8</v>
      </c>
      <c r="D45" s="3">
        <f t="shared" si="4"/>
        <v>-3.9852E-7</v>
      </c>
      <c r="E45" s="3">
        <f t="shared" si="5"/>
        <v>-5.7715200000000001E-7</v>
      </c>
      <c r="F45" s="3">
        <f t="shared" si="6"/>
        <v>-6.1309800000000009E-23</v>
      </c>
      <c r="G45" s="3">
        <f t="shared" si="7"/>
        <v>-2.6595000000000002E-7</v>
      </c>
      <c r="H45" s="3">
        <f t="shared" si="8"/>
        <v>-1.73313E-6</v>
      </c>
      <c r="I45" s="3">
        <f t="shared" si="9"/>
        <v>-2.5242299999999999E-6</v>
      </c>
      <c r="J45" s="3">
        <f t="shared" si="10"/>
        <v>-2.1491999999999997E-6</v>
      </c>
      <c r="K45" s="3">
        <f t="shared" si="11"/>
        <v>-1.2278700000000001E-21</v>
      </c>
      <c r="M45" s="3">
        <v>5.2846000000000002E-6</v>
      </c>
      <c r="N45" s="3">
        <v>-1.0706E-5</v>
      </c>
      <c r="O45" s="3">
        <v>4.4280000000000003E-5</v>
      </c>
      <c r="P45" s="3">
        <v>6.4128000000000007E-5</v>
      </c>
      <c r="Q45" s="3">
        <v>6.8122000000000001E-21</v>
      </c>
      <c r="R45" s="3">
        <v>2.955E-5</v>
      </c>
      <c r="S45">
        <v>1.9257000000000001E-4</v>
      </c>
      <c r="T45">
        <v>2.8047E-4</v>
      </c>
      <c r="U45">
        <v>2.388E-4</v>
      </c>
      <c r="V45" s="3">
        <v>1.3642999999999999E-19</v>
      </c>
    </row>
    <row r="46" spans="2:22" x14ac:dyDescent="0.35">
      <c r="B46" s="3">
        <f t="shared" si="2"/>
        <v>-4.7897099999999998E-18</v>
      </c>
      <c r="C46" s="3">
        <f t="shared" si="3"/>
        <v>-1.6594200000000001E-17</v>
      </c>
      <c r="D46" s="3">
        <f t="shared" si="4"/>
        <v>-1.0293300000000001E-17</v>
      </c>
      <c r="E46" s="3">
        <f t="shared" si="5"/>
        <v>-8.3102400000000005E-20</v>
      </c>
      <c r="F46" s="3">
        <f t="shared" si="6"/>
        <v>-5.0378400000000002E-34</v>
      </c>
      <c r="G46" s="3">
        <f t="shared" si="7"/>
        <v>8.8049699999999998E-18</v>
      </c>
      <c r="H46" s="3">
        <f t="shared" si="8"/>
        <v>1.1716199999999999E-17</v>
      </c>
      <c r="I46" s="3">
        <f t="shared" si="9"/>
        <v>3.8523599999999998E-19</v>
      </c>
      <c r="J46" s="3">
        <f t="shared" si="10"/>
        <v>3.3041699999999997E-19</v>
      </c>
      <c r="K46" s="3">
        <f t="shared" si="11"/>
        <v>2.8378799999999998E-33</v>
      </c>
      <c r="M46" s="3">
        <v>5.3218999999999998E-16</v>
      </c>
      <c r="N46" s="3">
        <v>1.8438000000000001E-15</v>
      </c>
      <c r="O46" s="3">
        <v>1.1437E-15</v>
      </c>
      <c r="P46" s="3">
        <v>9.2335999999999999E-18</v>
      </c>
      <c r="Q46" s="3">
        <v>5.5976000000000002E-32</v>
      </c>
      <c r="R46" s="3">
        <v>-9.7833000000000006E-16</v>
      </c>
      <c r="S46" s="3">
        <v>-1.3018E-15</v>
      </c>
      <c r="T46" s="3">
        <v>-4.2804000000000001E-17</v>
      </c>
      <c r="U46" s="3">
        <v>-3.6712999999999999E-17</v>
      </c>
      <c r="V46" s="3">
        <v>-3.1531999999999999E-31</v>
      </c>
    </row>
    <row r="47" spans="2:22" x14ac:dyDescent="0.35">
      <c r="B47" s="3">
        <f t="shared" si="2"/>
        <v>3.6350100000000003E-5</v>
      </c>
      <c r="C47" s="3">
        <f t="shared" si="3"/>
        <v>8.5830300000000004E-4</v>
      </c>
      <c r="D47" s="3">
        <f t="shared" si="4"/>
        <v>1.76958E-3</v>
      </c>
      <c r="E47" s="3">
        <f t="shared" si="5"/>
        <v>1.8879300000000001E-3</v>
      </c>
      <c r="F47" s="3">
        <f t="shared" si="6"/>
        <v>6.9480899999999999E-19</v>
      </c>
      <c r="G47" s="3">
        <f t="shared" si="7"/>
        <v>-4.9757400000000002E-3</v>
      </c>
      <c r="H47" s="3">
        <f t="shared" si="8"/>
        <v>-1.1465100000000001E-2</v>
      </c>
      <c r="I47" s="3">
        <f t="shared" si="9"/>
        <v>-1.47942E-2</v>
      </c>
      <c r="J47" s="3">
        <f t="shared" si="10"/>
        <v>-1.1308499999999999E-2</v>
      </c>
      <c r="K47" s="3">
        <f t="shared" si="11"/>
        <v>-5.7052800000000005E-18</v>
      </c>
      <c r="M47">
        <v>-4.0388999999999998E-3</v>
      </c>
      <c r="N47">
        <v>-9.5366999999999993E-2</v>
      </c>
      <c r="O47">
        <v>-0.19661999999999999</v>
      </c>
      <c r="P47">
        <v>-0.20977000000000001</v>
      </c>
      <c r="Q47" s="3">
        <v>-7.7200999999999995E-17</v>
      </c>
      <c r="R47">
        <v>0.55286000000000002</v>
      </c>
      <c r="S47">
        <v>1.2739</v>
      </c>
      <c r="T47">
        <v>1.6437999999999999</v>
      </c>
      <c r="U47">
        <v>1.2565</v>
      </c>
      <c r="V47" s="3">
        <v>6.3391999999999995E-16</v>
      </c>
    </row>
    <row r="48" spans="2:22" x14ac:dyDescent="0.35">
      <c r="B48" s="3">
        <f t="shared" si="2"/>
        <v>-3.7719E-7</v>
      </c>
      <c r="C48" s="3">
        <f t="shared" si="3"/>
        <v>-1.48491E-6</v>
      </c>
      <c r="D48" s="3">
        <f t="shared" si="4"/>
        <v>-2.1707100000000001E-6</v>
      </c>
      <c r="E48" s="3">
        <f t="shared" si="5"/>
        <v>-1.68768E-6</v>
      </c>
      <c r="F48" s="3">
        <f t="shared" si="6"/>
        <v>-4.1804999999999994E-22</v>
      </c>
      <c r="G48" s="3">
        <f t="shared" si="7"/>
        <v>2.5713900000000002E-6</v>
      </c>
      <c r="H48" s="3">
        <f t="shared" si="8"/>
        <v>4.2714899999999998E-6</v>
      </c>
      <c r="I48" s="3">
        <f t="shared" si="9"/>
        <v>4.0167899999999995E-6</v>
      </c>
      <c r="J48" s="3">
        <f t="shared" si="10"/>
        <v>2.5457399999999999E-6</v>
      </c>
      <c r="K48" s="3">
        <f t="shared" si="11"/>
        <v>1.2247200000000001E-21</v>
      </c>
      <c r="M48" s="3">
        <v>4.1909999999999997E-5</v>
      </c>
      <c r="N48">
        <v>1.6499E-4</v>
      </c>
      <c r="O48">
        <v>2.4119000000000001E-4</v>
      </c>
      <c r="P48">
        <v>1.8751999999999999E-4</v>
      </c>
      <c r="Q48" s="3">
        <v>4.6450000000000001E-20</v>
      </c>
      <c r="R48">
        <v>-2.8571E-4</v>
      </c>
      <c r="S48">
        <v>-4.7460999999999998E-4</v>
      </c>
      <c r="T48">
        <v>-4.4631E-4</v>
      </c>
      <c r="U48">
        <v>-2.8286000000000001E-4</v>
      </c>
      <c r="V48" s="3">
        <v>-1.3608000000000001E-19</v>
      </c>
    </row>
    <row r="49" spans="1:32" x14ac:dyDescent="0.35">
      <c r="B49" s="3">
        <f t="shared" si="2"/>
        <v>-5.3673299999999999E-18</v>
      </c>
      <c r="C49" s="3">
        <f t="shared" si="3"/>
        <v>-1.9089899999999999E-17</v>
      </c>
      <c r="D49" s="3">
        <f t="shared" si="4"/>
        <v>-1.19493E-17</v>
      </c>
      <c r="E49" s="3">
        <f t="shared" si="5"/>
        <v>4.5219599999999999E-21</v>
      </c>
      <c r="F49" s="3">
        <f t="shared" si="6"/>
        <v>-6.5540699999999994E-34</v>
      </c>
      <c r="G49" s="3">
        <f t="shared" si="7"/>
        <v>1.05831E-17</v>
      </c>
      <c r="H49" s="3">
        <f t="shared" si="8"/>
        <v>1.3606199999999999E-17</v>
      </c>
      <c r="I49" s="3">
        <f t="shared" si="9"/>
        <v>5.9024700000000002E-19</v>
      </c>
      <c r="J49" s="3">
        <f t="shared" si="10"/>
        <v>4.0091400000000002E-19</v>
      </c>
      <c r="K49" s="3">
        <f t="shared" si="11"/>
        <v>3.3670800000000003E-33</v>
      </c>
      <c r="M49" s="3">
        <v>5.9636999999999997E-16</v>
      </c>
      <c r="N49" s="3">
        <v>2.1211000000000001E-15</v>
      </c>
      <c r="O49" s="3">
        <v>1.3277000000000001E-15</v>
      </c>
      <c r="P49" s="3">
        <v>-5.0244000000000004E-19</v>
      </c>
      <c r="Q49" s="3">
        <v>7.2822999999999995E-32</v>
      </c>
      <c r="R49" s="3">
        <v>-1.1759E-15</v>
      </c>
      <c r="S49" s="3">
        <v>-1.5118E-15</v>
      </c>
      <c r="T49" s="3">
        <v>-6.5583E-17</v>
      </c>
      <c r="U49" s="3">
        <v>-4.4545999999999997E-17</v>
      </c>
      <c r="V49" s="3">
        <v>-3.7411999999999998E-31</v>
      </c>
    </row>
    <row r="50" spans="1:32" x14ac:dyDescent="0.35">
      <c r="B50" s="3">
        <f t="shared" si="2"/>
        <v>-1.8551700000000001E-5</v>
      </c>
      <c r="C50" s="3">
        <f t="shared" si="3"/>
        <v>-2.5021800000000002E-4</v>
      </c>
      <c r="D50" s="3">
        <f t="shared" si="4"/>
        <v>1.3056299999999999E-4</v>
      </c>
      <c r="E50" s="3">
        <f t="shared" si="5"/>
        <v>6.8281199999999998E-4</v>
      </c>
      <c r="F50" s="3">
        <f t="shared" si="6"/>
        <v>2.8036799999999999E-19</v>
      </c>
      <c r="G50" s="3">
        <f t="shared" si="7"/>
        <v>-2.3813100000000002E-3</v>
      </c>
      <c r="H50" s="3">
        <f t="shared" si="8"/>
        <v>-5.9478300000000003E-3</v>
      </c>
      <c r="I50" s="3">
        <f t="shared" si="9"/>
        <v>-8.7199199999999991E-3</v>
      </c>
      <c r="J50" s="3">
        <f t="shared" si="10"/>
        <v>-7.0520399999999999E-3</v>
      </c>
      <c r="K50" s="3">
        <f t="shared" si="11"/>
        <v>-3.4601400000000003E-18</v>
      </c>
      <c r="M50">
        <v>2.0612999999999999E-3</v>
      </c>
      <c r="N50">
        <v>2.7802E-2</v>
      </c>
      <c r="O50">
        <v>-1.4507000000000001E-2</v>
      </c>
      <c r="P50">
        <v>-7.5868000000000005E-2</v>
      </c>
      <c r="Q50" s="3">
        <v>-3.1152000000000002E-17</v>
      </c>
      <c r="R50">
        <v>0.26458999999999999</v>
      </c>
      <c r="S50">
        <v>0.66086999999999996</v>
      </c>
      <c r="T50">
        <v>0.96887999999999996</v>
      </c>
      <c r="U50">
        <v>0.78356000000000003</v>
      </c>
      <c r="V50" s="3">
        <v>3.8445999999999999E-16</v>
      </c>
    </row>
    <row r="51" spans="1:32" x14ac:dyDescent="0.35">
      <c r="B51" s="3">
        <f t="shared" si="2"/>
        <v>1.7356500000000001E-7</v>
      </c>
      <c r="C51" s="3">
        <f t="shared" si="3"/>
        <v>-4.0107600000000004E-7</v>
      </c>
      <c r="D51" s="3">
        <f t="shared" si="4"/>
        <v>-7.7569200000000003E-7</v>
      </c>
      <c r="E51" s="3">
        <f t="shared" si="5"/>
        <v>-7.497809999999999E-7</v>
      </c>
      <c r="F51" s="3">
        <f t="shared" si="6"/>
        <v>-3.5481600000000003E-22</v>
      </c>
      <c r="G51" s="3">
        <f t="shared" si="7"/>
        <v>2.4171300000000001E-6</v>
      </c>
      <c r="H51" s="3">
        <f t="shared" si="8"/>
        <v>6.0596999999999998E-6</v>
      </c>
      <c r="I51" s="3">
        <f t="shared" si="9"/>
        <v>7.7052600000000012E-6</v>
      </c>
      <c r="J51" s="3">
        <f t="shared" si="10"/>
        <v>5.8708799999999994E-6</v>
      </c>
      <c r="K51" s="3">
        <f t="shared" si="11"/>
        <v>3.0567599999999997E-21</v>
      </c>
      <c r="M51" s="3">
        <v>-1.9284999999999999E-5</v>
      </c>
      <c r="N51" s="3">
        <v>4.4564000000000002E-5</v>
      </c>
      <c r="O51" s="3">
        <v>8.6187999999999995E-5</v>
      </c>
      <c r="P51" s="3">
        <v>8.3308999999999998E-5</v>
      </c>
      <c r="Q51" s="3">
        <v>3.9423999999999997E-20</v>
      </c>
      <c r="R51">
        <v>-2.6856999999999998E-4</v>
      </c>
      <c r="S51">
        <v>-6.7330000000000005E-4</v>
      </c>
      <c r="T51">
        <v>-8.5614000000000003E-4</v>
      </c>
      <c r="U51">
        <v>-6.5231999999999996E-4</v>
      </c>
      <c r="V51" s="3">
        <v>-3.3963999999999998E-19</v>
      </c>
    </row>
    <row r="52" spans="1:32" x14ac:dyDescent="0.35">
      <c r="B52" s="3">
        <f t="shared" si="2"/>
        <v>-5.2967700000000002E-18</v>
      </c>
      <c r="C52" s="3">
        <f t="shared" si="3"/>
        <v>-1.9137599999999999E-17</v>
      </c>
      <c r="D52" s="3">
        <f t="shared" si="4"/>
        <v>-1.1908799999999999E-17</v>
      </c>
      <c r="E52" s="3">
        <f t="shared" si="5"/>
        <v>4.6047599999999994E-19</v>
      </c>
      <c r="F52" s="3">
        <f t="shared" si="6"/>
        <v>-5.8167899999999998E-34</v>
      </c>
      <c r="G52" s="3">
        <f t="shared" si="7"/>
        <v>1.06497E-17</v>
      </c>
      <c r="H52" s="3">
        <f t="shared" si="8"/>
        <v>1.3509900000000001E-17</v>
      </c>
      <c r="I52" s="3">
        <f t="shared" si="9"/>
        <v>-2.63691E-19</v>
      </c>
      <c r="J52" s="3">
        <f t="shared" si="10"/>
        <v>-7.2846900000000003E-20</v>
      </c>
      <c r="K52" s="3">
        <f t="shared" si="11"/>
        <v>3.49038E-33</v>
      </c>
      <c r="M52" s="3">
        <v>5.8853000000000002E-16</v>
      </c>
      <c r="N52" s="3">
        <v>2.1264E-15</v>
      </c>
      <c r="O52" s="3">
        <v>1.3232000000000001E-15</v>
      </c>
      <c r="P52" s="3">
        <v>-5.1164000000000003E-17</v>
      </c>
      <c r="Q52" s="3">
        <v>6.4630999999999998E-32</v>
      </c>
      <c r="R52" s="3">
        <v>-1.1832999999999999E-15</v>
      </c>
      <c r="S52" s="3">
        <v>-1.5011000000000001E-15</v>
      </c>
      <c r="T52" s="3">
        <v>2.9298999999999998E-17</v>
      </c>
      <c r="U52" s="3">
        <v>8.0941000000000007E-18</v>
      </c>
      <c r="V52" s="3">
        <v>-3.8782000000000001E-31</v>
      </c>
    </row>
    <row r="53" spans="1:32" x14ac:dyDescent="0.35">
      <c r="B53" s="3">
        <f t="shared" si="2"/>
        <v>-1.48329E-7</v>
      </c>
      <c r="C53" s="3">
        <f t="shared" si="3"/>
        <v>6.0511500000000003E-7</v>
      </c>
      <c r="D53" s="3">
        <f t="shared" si="4"/>
        <v>1.6676099999999999E-7</v>
      </c>
      <c r="E53" s="3">
        <f t="shared" si="5"/>
        <v>-7.1336700000000006E-7</v>
      </c>
      <c r="F53" s="3">
        <f t="shared" si="6"/>
        <v>-2.4158699999999997E-22</v>
      </c>
      <c r="G53" s="3">
        <f t="shared" si="7"/>
        <v>2.4238800000000001E-6</v>
      </c>
      <c r="H53" s="3">
        <f t="shared" si="8"/>
        <v>5.8668299999999999E-6</v>
      </c>
      <c r="I53" s="3">
        <f t="shared" si="9"/>
        <v>9.3384000000000002E-6</v>
      </c>
      <c r="J53" s="3">
        <f t="shared" si="10"/>
        <v>7.7282100000000007E-6</v>
      </c>
      <c r="K53" s="3">
        <f t="shared" si="11"/>
        <v>3.6764100000000003E-21</v>
      </c>
      <c r="M53" s="3">
        <v>1.6481E-5</v>
      </c>
      <c r="N53" s="3">
        <v>-6.7235000000000003E-5</v>
      </c>
      <c r="O53" s="3">
        <v>-1.8529000000000002E-5</v>
      </c>
      <c r="P53" s="3">
        <v>7.9263000000000003E-5</v>
      </c>
      <c r="Q53" s="3">
        <v>2.6842999999999999E-20</v>
      </c>
      <c r="R53">
        <v>-2.6931999999999998E-4</v>
      </c>
      <c r="S53">
        <v>-6.5187000000000003E-4</v>
      </c>
      <c r="T53">
        <v>-1.0376000000000001E-3</v>
      </c>
      <c r="U53">
        <v>-8.5868999999999995E-4</v>
      </c>
      <c r="V53" s="3">
        <v>-4.0849E-19</v>
      </c>
    </row>
    <row r="54" spans="1:32" x14ac:dyDescent="0.35">
      <c r="B54" s="3">
        <f t="shared" si="2"/>
        <v>0</v>
      </c>
      <c r="C54" s="3">
        <f t="shared" si="3"/>
        <v>0</v>
      </c>
      <c r="D54" s="3">
        <f t="shared" si="4"/>
        <v>0</v>
      </c>
      <c r="E54" s="3">
        <f t="shared" si="5"/>
        <v>0</v>
      </c>
      <c r="F54" s="3">
        <f t="shared" si="6"/>
        <v>0</v>
      </c>
      <c r="G54" s="3">
        <f t="shared" si="7"/>
        <v>0</v>
      </c>
      <c r="H54" s="3">
        <f t="shared" si="8"/>
        <v>0</v>
      </c>
      <c r="I54" s="3">
        <f t="shared" si="9"/>
        <v>0</v>
      </c>
      <c r="J54" s="3">
        <f t="shared" si="10"/>
        <v>0</v>
      </c>
      <c r="K54" s="3">
        <f t="shared" si="11"/>
        <v>0</v>
      </c>
    </row>
    <row r="55" spans="1:32" x14ac:dyDescent="0.35">
      <c r="A55" t="s">
        <v>44</v>
      </c>
      <c r="B55">
        <v>0</v>
      </c>
      <c r="C55">
        <v>10</v>
      </c>
      <c r="D55">
        <v>20</v>
      </c>
      <c r="E55">
        <v>30</v>
      </c>
      <c r="F55">
        <v>40</v>
      </c>
      <c r="G55">
        <v>50</v>
      </c>
      <c r="H55">
        <v>60</v>
      </c>
      <c r="I55">
        <v>70</v>
      </c>
      <c r="J55">
        <v>80</v>
      </c>
      <c r="K55">
        <v>90</v>
      </c>
      <c r="L55">
        <v>100</v>
      </c>
      <c r="M55">
        <v>110</v>
      </c>
      <c r="N55">
        <v>120</v>
      </c>
      <c r="O55">
        <v>130</v>
      </c>
      <c r="P55">
        <v>140</v>
      </c>
      <c r="Q55">
        <v>150</v>
      </c>
      <c r="R55">
        <v>160</v>
      </c>
      <c r="S55">
        <v>170</v>
      </c>
      <c r="T55">
        <v>180</v>
      </c>
      <c r="U55">
        <v>190</v>
      </c>
      <c r="V55">
        <v>200</v>
      </c>
      <c r="W55">
        <v>210</v>
      </c>
      <c r="X55">
        <v>220</v>
      </c>
      <c r="Y55">
        <v>230</v>
      </c>
      <c r="Z55">
        <v>240</v>
      </c>
      <c r="AA55">
        <v>250</v>
      </c>
      <c r="AB55">
        <v>260</v>
      </c>
      <c r="AC55">
        <v>270</v>
      </c>
      <c r="AD55">
        <v>280</v>
      </c>
      <c r="AE55">
        <v>290</v>
      </c>
      <c r="AF55">
        <v>300</v>
      </c>
    </row>
    <row r="56" spans="1:32" x14ac:dyDescent="0.35">
      <c r="A56">
        <v>1</v>
      </c>
      <c r="B56">
        <v>0</v>
      </c>
      <c r="C56" s="3">
        <v>-1.9464000000000001E-6</v>
      </c>
      <c r="D56" s="3">
        <v>-1.6869E-8</v>
      </c>
      <c r="E56" s="3">
        <v>-3.1864999999999999E-6</v>
      </c>
      <c r="F56" s="3">
        <v>-9.9271000000000003E-8</v>
      </c>
      <c r="G56" s="3">
        <v>1.0478999999999999E-21</v>
      </c>
      <c r="H56" s="3">
        <v>2.762E-7</v>
      </c>
      <c r="I56" s="3">
        <v>2.9598999999999998E-6</v>
      </c>
      <c r="J56" s="3">
        <v>7.1055999999999998E-7</v>
      </c>
      <c r="K56" s="3">
        <v>1.7446E-6</v>
      </c>
      <c r="L56" s="3">
        <v>-6.4048999999999999E-22</v>
      </c>
      <c r="M56" s="3">
        <v>-1.5719999999999999E-6</v>
      </c>
      <c r="N56" s="3">
        <v>-1.2526000000000001E-6</v>
      </c>
      <c r="O56" s="3">
        <v>-2.1428E-6</v>
      </c>
      <c r="P56" s="3">
        <v>-9.4560999999999996E-7</v>
      </c>
      <c r="Q56" s="3">
        <v>-6.8363999999999999E-22</v>
      </c>
      <c r="R56" s="3">
        <v>1.0659E-6</v>
      </c>
      <c r="S56" s="3">
        <v>1.3955E-6</v>
      </c>
      <c r="T56" s="3">
        <v>1.9976000000000002E-6</v>
      </c>
      <c r="U56" s="3">
        <v>6.0782000000000005E-7</v>
      </c>
      <c r="V56" s="3">
        <v>-3.1623E-21</v>
      </c>
      <c r="W56" s="3">
        <v>-4.1890000000000003E-7</v>
      </c>
      <c r="X56" s="3">
        <v>-2.6029999999999999E-6</v>
      </c>
      <c r="Y56" s="3">
        <v>-5.0999999999999999E-7</v>
      </c>
      <c r="Z56" s="3">
        <v>-1.7853000000000001E-6</v>
      </c>
      <c r="AA56" s="3">
        <v>4.2232000000000001E-22</v>
      </c>
      <c r="AB56" s="3">
        <v>1.9885000000000001E-6</v>
      </c>
      <c r="AC56" s="3">
        <v>2.1995999999999999E-7</v>
      </c>
      <c r="AD56" s="3">
        <v>3.3967999999999998E-6</v>
      </c>
      <c r="AE56" s="3">
        <v>1.3108000000000001E-7</v>
      </c>
      <c r="AF56" s="3">
        <v>2.6583000000000001E-21</v>
      </c>
    </row>
    <row r="57" spans="1:32" x14ac:dyDescent="0.35">
      <c r="A57">
        <v>2</v>
      </c>
      <c r="B57">
        <v>0</v>
      </c>
      <c r="C57" s="3">
        <v>2.4827000000000002E-19</v>
      </c>
      <c r="D57" s="3">
        <v>3.6036999999999998E-19</v>
      </c>
      <c r="E57" s="3">
        <v>-5.9810000000000004E-20</v>
      </c>
      <c r="F57" s="3">
        <v>4.1841999999999999E-19</v>
      </c>
      <c r="G57" s="3">
        <v>1.8782999999999999E-35</v>
      </c>
      <c r="H57" s="3">
        <v>-2.2474000000000002E-19</v>
      </c>
      <c r="I57" s="3">
        <v>-3.6412999999999999E-19</v>
      </c>
      <c r="J57" s="3">
        <v>-2.6858E-21</v>
      </c>
      <c r="K57" s="3">
        <v>-2.9768999999999998E-19</v>
      </c>
      <c r="L57" s="3">
        <v>1.6066999999999999E-34</v>
      </c>
      <c r="M57" s="3">
        <v>2.5282000000000001E-20</v>
      </c>
      <c r="N57" s="3">
        <v>6.4395000000000005E-19</v>
      </c>
      <c r="O57" s="3">
        <v>-7.2388000000000004E-20</v>
      </c>
      <c r="P57" s="3">
        <v>2.0499000000000001E-19</v>
      </c>
      <c r="Q57" s="3">
        <v>1.7237000000000001E-34</v>
      </c>
      <c r="R57" s="3">
        <v>5.1422999999999999E-20</v>
      </c>
      <c r="S57" s="3">
        <v>-5.7332999999999996E-19</v>
      </c>
      <c r="T57" s="3">
        <v>-1.5830999999999999E-19</v>
      </c>
      <c r="U57" s="3">
        <v>-8.8512000000000005E-20</v>
      </c>
      <c r="V57" s="3">
        <v>7.1077000000000001E-34</v>
      </c>
      <c r="W57" s="3">
        <v>-9.9899000000000007E-21</v>
      </c>
      <c r="X57" s="3">
        <v>3.2700000000000002E-19</v>
      </c>
      <c r="Y57" s="3">
        <v>4.7607999999999995E-19</v>
      </c>
      <c r="Z57" s="3">
        <v>-9.5107999999999998E-20</v>
      </c>
      <c r="AA57" s="3">
        <v>-8.5755999999999993E-34</v>
      </c>
      <c r="AB57" s="3">
        <v>-2.6046000000000001E-20</v>
      </c>
      <c r="AC57" s="3">
        <v>-1.7220000000000001E-19</v>
      </c>
      <c r="AD57" s="3">
        <v>-5.0372999999999996E-19</v>
      </c>
      <c r="AE57" s="3">
        <v>-1.3658999999999999E-20</v>
      </c>
      <c r="AF57" s="3">
        <v>-2.2758999999999999E-34</v>
      </c>
    </row>
    <row r="58" spans="1:32" x14ac:dyDescent="0.35">
      <c r="A58" s="8">
        <v>3</v>
      </c>
      <c r="B58">
        <v>0</v>
      </c>
      <c r="C58">
        <v>-1.8548E-3</v>
      </c>
      <c r="D58" s="3">
        <v>-3.8983999999999998E-5</v>
      </c>
      <c r="E58">
        <v>-2.9865E-3</v>
      </c>
      <c r="F58">
        <v>-1.0833E-4</v>
      </c>
      <c r="G58" s="3">
        <v>9.8622000000000006E-19</v>
      </c>
      <c r="H58">
        <v>2.4553999999999998E-4</v>
      </c>
      <c r="I58">
        <v>2.7899999999999999E-3</v>
      </c>
      <c r="J58">
        <v>6.4201999999999998E-4</v>
      </c>
      <c r="K58">
        <v>1.6153000000000001E-3</v>
      </c>
      <c r="L58" s="3">
        <v>-6.0430000000000003E-19</v>
      </c>
      <c r="M58">
        <v>-1.4541000000000001E-3</v>
      </c>
      <c r="N58">
        <v>-1.1620999999999999E-3</v>
      </c>
      <c r="O58">
        <v>-2.0143000000000001E-3</v>
      </c>
      <c r="P58">
        <v>-8.7593999999999997E-4</v>
      </c>
      <c r="Q58" s="3">
        <v>-6.4002000000000002E-19</v>
      </c>
      <c r="R58">
        <v>1.023E-3</v>
      </c>
      <c r="S58">
        <v>1.2978E-3</v>
      </c>
      <c r="T58">
        <v>1.918E-3</v>
      </c>
      <c r="U58">
        <v>5.8646000000000002E-4</v>
      </c>
      <c r="V58" s="3">
        <v>-2.9799999999999999E-18</v>
      </c>
      <c r="W58">
        <v>-4.1287000000000002E-4</v>
      </c>
      <c r="X58">
        <v>-2.4784E-3</v>
      </c>
      <c r="Y58">
        <v>-4.7008E-4</v>
      </c>
      <c r="Z58">
        <v>-1.6982E-3</v>
      </c>
      <c r="AA58" s="3">
        <v>3.9015E-19</v>
      </c>
      <c r="AB58">
        <v>1.8518E-3</v>
      </c>
      <c r="AC58">
        <v>2.1828E-4</v>
      </c>
      <c r="AD58">
        <v>3.1622999999999998E-3</v>
      </c>
      <c r="AE58">
        <v>1.0881E-4</v>
      </c>
      <c r="AF58" s="3">
        <v>2.4915000000000002E-18</v>
      </c>
    </row>
    <row r="59" spans="1:32" x14ac:dyDescent="0.35">
      <c r="A59">
        <v>4</v>
      </c>
      <c r="B59">
        <v>0</v>
      </c>
      <c r="C59" s="3">
        <v>-1.6659E-6</v>
      </c>
      <c r="D59" s="3">
        <v>-6.8387000000000002E-8</v>
      </c>
      <c r="E59" s="3">
        <v>-2.6118999999999999E-6</v>
      </c>
      <c r="F59" s="3">
        <v>-1.1498E-7</v>
      </c>
      <c r="G59" s="3">
        <v>8.6262000000000009E-22</v>
      </c>
      <c r="H59" s="3">
        <v>1.8799E-7</v>
      </c>
      <c r="I59" s="3">
        <v>2.4416000000000001E-6</v>
      </c>
      <c r="J59" s="3">
        <v>5.1473E-7</v>
      </c>
      <c r="K59" s="3">
        <v>1.3680000000000001E-6</v>
      </c>
      <c r="L59" s="3">
        <v>-5.2641999999999997E-22</v>
      </c>
      <c r="M59" s="3">
        <v>-1.2220999999999999E-6</v>
      </c>
      <c r="N59" s="3">
        <v>-9.8601000000000003E-7</v>
      </c>
      <c r="O59" s="3">
        <v>-1.7455000000000001E-6</v>
      </c>
      <c r="P59" s="3">
        <v>-7.5089000000000002E-7</v>
      </c>
      <c r="Q59" s="3">
        <v>-5.5131000000000002E-22</v>
      </c>
      <c r="R59" s="3">
        <v>9.3172999999999999E-7</v>
      </c>
      <c r="S59" s="3">
        <v>1.1051E-6</v>
      </c>
      <c r="T59" s="3">
        <v>1.7467999999999999E-6</v>
      </c>
      <c r="U59" s="3">
        <v>5.3608000000000002E-7</v>
      </c>
      <c r="V59" s="3">
        <v>-2.6432999999999999E-21</v>
      </c>
      <c r="W59" s="3">
        <v>-3.9024999999999999E-7</v>
      </c>
      <c r="X59" s="3">
        <v>-2.2199999999999999E-6</v>
      </c>
      <c r="Y59" s="3">
        <v>-3.9737000000000002E-7</v>
      </c>
      <c r="Z59" s="3">
        <v>-1.5122999999999999E-6</v>
      </c>
      <c r="AA59" s="3">
        <v>3.3283000000000001E-22</v>
      </c>
      <c r="AB59" s="3">
        <v>1.5904000000000001E-6</v>
      </c>
      <c r="AC59" s="3">
        <v>2.0520000000000001E-7</v>
      </c>
      <c r="AD59" s="3">
        <v>2.6952E-6</v>
      </c>
      <c r="AE59" s="3">
        <v>7.0779000000000001E-8</v>
      </c>
      <c r="AF59" s="3">
        <v>2.1481000000000002E-21</v>
      </c>
    </row>
    <row r="60" spans="1:32" x14ac:dyDescent="0.35">
      <c r="A60">
        <v>5</v>
      </c>
      <c r="B60">
        <v>0</v>
      </c>
      <c r="C60" s="3">
        <v>4.8262E-19</v>
      </c>
      <c r="D60" s="3">
        <v>6.7788000000000001E-19</v>
      </c>
      <c r="E60" s="3">
        <v>-1.7374999999999999E-19</v>
      </c>
      <c r="F60" s="3">
        <v>8.0925000000000005E-19</v>
      </c>
      <c r="G60" s="3">
        <v>5.4284999999999998E-35</v>
      </c>
      <c r="H60" s="3">
        <v>-4.2624000000000001E-19</v>
      </c>
      <c r="I60" s="3">
        <v>-7.5234999999999999E-19</v>
      </c>
      <c r="J60" s="3">
        <v>1.8839000000000001E-20</v>
      </c>
      <c r="K60" s="3">
        <v>-5.5395000000000005E-19</v>
      </c>
      <c r="L60" s="3">
        <v>3.1725999999999999E-34</v>
      </c>
      <c r="M60" s="3">
        <v>-2.7879E-21</v>
      </c>
      <c r="N60" s="3">
        <v>1.2182E-18</v>
      </c>
      <c r="O60" s="3">
        <v>-1.1198E-19</v>
      </c>
      <c r="P60" s="3">
        <v>3.8768999999999999E-19</v>
      </c>
      <c r="Q60" s="3">
        <v>3.4183000000000001E-34</v>
      </c>
      <c r="R60" s="3">
        <v>1.1167999999999999E-19</v>
      </c>
      <c r="S60" s="3">
        <v>-1.0448E-18</v>
      </c>
      <c r="T60" s="3">
        <v>-2.8560999999999998E-19</v>
      </c>
      <c r="U60" s="3">
        <v>-1.3761E-19</v>
      </c>
      <c r="V60" s="3">
        <v>1.3839E-33</v>
      </c>
      <c r="W60" s="3">
        <v>2.2531E-20</v>
      </c>
      <c r="X60" s="3">
        <v>5.7800999999999996E-19</v>
      </c>
      <c r="Y60" s="3">
        <v>9.1930999999999993E-19</v>
      </c>
      <c r="Z60" s="3">
        <v>-2.0209999999999999E-19</v>
      </c>
      <c r="AA60" s="3">
        <v>-1.5259E-33</v>
      </c>
      <c r="AB60" s="3">
        <v>-5.9004000000000006E-20</v>
      </c>
      <c r="AC60" s="3">
        <v>-3.7191E-19</v>
      </c>
      <c r="AD60" s="3">
        <v>-9.5001000000000008E-19</v>
      </c>
      <c r="AE60" s="3">
        <v>-5.6210999999999998E-20</v>
      </c>
      <c r="AF60" s="3">
        <v>-3.8944000000000003E-34</v>
      </c>
    </row>
    <row r="61" spans="1:32" x14ac:dyDescent="0.35">
      <c r="A61" s="8">
        <v>6</v>
      </c>
      <c r="B61">
        <v>0</v>
      </c>
      <c r="C61">
        <v>-3.0825000000000002E-3</v>
      </c>
      <c r="D61" s="3">
        <v>-8.1460999999999998E-5</v>
      </c>
      <c r="E61">
        <v>-4.8846999999999996E-3</v>
      </c>
      <c r="F61">
        <v>-1.6991E-4</v>
      </c>
      <c r="G61" s="3">
        <v>1.5979E-18</v>
      </c>
      <c r="H61">
        <v>3.3688000000000001E-4</v>
      </c>
      <c r="I61">
        <v>4.4745000000000002E-3</v>
      </c>
      <c r="J61">
        <v>9.2082000000000004E-4</v>
      </c>
      <c r="K61">
        <v>2.5339E-3</v>
      </c>
      <c r="L61" s="3">
        <v>-9.198299999999999E-19</v>
      </c>
      <c r="M61">
        <v>-2.2609000000000001E-3</v>
      </c>
      <c r="N61">
        <v>-1.7968000000000001E-3</v>
      </c>
      <c r="O61">
        <v>-3.1722E-3</v>
      </c>
      <c r="P61">
        <v>-1.3952000000000001E-3</v>
      </c>
      <c r="Q61" s="3">
        <v>-1.0118000000000001E-18</v>
      </c>
      <c r="R61">
        <v>1.6999999999999999E-3</v>
      </c>
      <c r="S61">
        <v>2.0619000000000002E-3</v>
      </c>
      <c r="T61">
        <v>3.2173000000000002E-3</v>
      </c>
      <c r="U61">
        <v>9.7108000000000003E-4</v>
      </c>
      <c r="V61" s="3">
        <v>-4.9496000000000002E-18</v>
      </c>
      <c r="W61">
        <v>-6.9618999999999996E-4</v>
      </c>
      <c r="X61">
        <v>-4.1057000000000003E-3</v>
      </c>
      <c r="Y61">
        <v>-7.4014999999999997E-4</v>
      </c>
      <c r="Z61">
        <v>-2.7791999999999999E-3</v>
      </c>
      <c r="AA61" s="3">
        <v>5.7935999999999995E-19</v>
      </c>
      <c r="AB61">
        <v>2.9564000000000001E-3</v>
      </c>
      <c r="AC61">
        <v>2.9847000000000001E-4</v>
      </c>
      <c r="AD61">
        <v>4.9928000000000004E-3</v>
      </c>
      <c r="AE61">
        <v>1.0787E-4</v>
      </c>
      <c r="AF61" s="3">
        <v>3.9386999999999997E-18</v>
      </c>
    </row>
    <row r="62" spans="1:32" x14ac:dyDescent="0.35">
      <c r="A62">
        <v>7</v>
      </c>
      <c r="B62">
        <v>0</v>
      </c>
      <c r="C62" s="3">
        <v>-6.5252000000000002E-7</v>
      </c>
      <c r="D62" s="3">
        <v>2.2390000000000001E-8</v>
      </c>
      <c r="E62" s="3">
        <v>-1.0041000000000001E-6</v>
      </c>
      <c r="F62" s="3">
        <v>2.6076999999999999E-8</v>
      </c>
      <c r="G62" s="3">
        <v>3.0073E-22</v>
      </c>
      <c r="H62" s="3">
        <v>-1.6776999999999999E-8</v>
      </c>
      <c r="I62" s="3">
        <v>7.4519000000000002E-7</v>
      </c>
      <c r="J62" s="3">
        <v>-6.1639000000000002E-9</v>
      </c>
      <c r="K62" s="3">
        <v>3.9117999999999999E-7</v>
      </c>
      <c r="L62" s="3">
        <v>-3.7844000000000002E-23</v>
      </c>
      <c r="M62" s="3">
        <v>-3.3232E-7</v>
      </c>
      <c r="N62" s="3">
        <v>-1.9702E-7</v>
      </c>
      <c r="O62" s="3">
        <v>-4.4815E-7</v>
      </c>
      <c r="P62" s="3">
        <v>-2.2350000000000001E-7</v>
      </c>
      <c r="Q62" s="3">
        <v>-1.5744E-22</v>
      </c>
      <c r="R62" s="3">
        <v>3.2193999999999998E-7</v>
      </c>
      <c r="S62" s="3">
        <v>3.7467000000000001E-7</v>
      </c>
      <c r="T62" s="3">
        <v>6.8224000000000005E-7</v>
      </c>
      <c r="U62" s="3">
        <v>1.8194E-7</v>
      </c>
      <c r="V62" s="3">
        <v>-1.0885000000000001E-21</v>
      </c>
      <c r="W62" s="3">
        <v>-1.2704E-7</v>
      </c>
      <c r="X62" s="3">
        <v>-8.5570000000000002E-7</v>
      </c>
      <c r="Y62" s="3">
        <v>-1.1309E-7</v>
      </c>
      <c r="Z62" s="3">
        <v>-5.3117000000000001E-7</v>
      </c>
      <c r="AA62" s="3">
        <v>-1.531E-23</v>
      </c>
      <c r="AB62" s="3">
        <v>5.2651999999999998E-7</v>
      </c>
      <c r="AC62" s="3">
        <v>-1.1867E-7</v>
      </c>
      <c r="AD62" s="3">
        <v>8.2770999999999999E-7</v>
      </c>
      <c r="AE62" s="3">
        <v>-9.5412999999999995E-8</v>
      </c>
      <c r="AF62" s="3">
        <v>6.1580999999999997E-22</v>
      </c>
    </row>
    <row r="63" spans="1:32" x14ac:dyDescent="0.35">
      <c r="A63">
        <v>8</v>
      </c>
      <c r="B63">
        <v>0</v>
      </c>
      <c r="C63" s="3">
        <v>6.3070000000000004E-19</v>
      </c>
      <c r="D63" s="3">
        <v>9.1352000000000005E-19</v>
      </c>
      <c r="E63" s="3">
        <v>-2.8930000000000002E-19</v>
      </c>
      <c r="F63" s="3">
        <v>1.1345999999999999E-18</v>
      </c>
      <c r="G63" s="3">
        <v>1.0085E-34</v>
      </c>
      <c r="H63" s="3">
        <v>-5.8229000000000004E-19</v>
      </c>
      <c r="I63" s="3">
        <v>-1.0195E-18</v>
      </c>
      <c r="J63" s="3">
        <v>8.3570000000000003E-20</v>
      </c>
      <c r="K63" s="3">
        <v>-7.2426999999999998E-19</v>
      </c>
      <c r="L63" s="3">
        <v>4.5860000000000003E-34</v>
      </c>
      <c r="M63" s="3">
        <v>-3.3092000000000003E-20</v>
      </c>
      <c r="N63" s="3">
        <v>1.6629E-18</v>
      </c>
      <c r="O63" s="3">
        <v>-1.6607000000000001E-19</v>
      </c>
      <c r="P63" s="3">
        <v>5.0259E-19</v>
      </c>
      <c r="Q63" s="3">
        <v>4.4850000000000003E-34</v>
      </c>
      <c r="R63" s="3">
        <v>1.7835E-19</v>
      </c>
      <c r="S63" s="3">
        <v>-1.4425999999999999E-18</v>
      </c>
      <c r="T63" s="3">
        <v>-3.8846000000000002E-19</v>
      </c>
      <c r="U63" s="3">
        <v>-1.7121000000000001E-19</v>
      </c>
      <c r="V63" s="3">
        <v>1.8657999999999999E-33</v>
      </c>
      <c r="W63" s="3">
        <v>1.3722E-20</v>
      </c>
      <c r="X63" s="3">
        <v>6.8069000000000003E-19</v>
      </c>
      <c r="Y63" s="3">
        <v>1.2848000000000001E-18</v>
      </c>
      <c r="Z63" s="3">
        <v>-2.7779999999999998E-19</v>
      </c>
      <c r="AA63" s="3">
        <v>-2.0817999999999999E-33</v>
      </c>
      <c r="AB63" s="3">
        <v>-6.4600000000000002E-20</v>
      </c>
      <c r="AC63" s="3">
        <v>-5.0603000000000003E-19</v>
      </c>
      <c r="AD63" s="3">
        <v>-1.1871999999999999E-18</v>
      </c>
      <c r="AE63" s="3">
        <v>-6.8695000000000003E-20</v>
      </c>
      <c r="AF63" s="3">
        <v>-5.1320999999999996E-34</v>
      </c>
    </row>
    <row r="64" spans="1:32" x14ac:dyDescent="0.35">
      <c r="A64" s="8">
        <v>9</v>
      </c>
      <c r="B64">
        <v>0</v>
      </c>
      <c r="C64">
        <v>-3.0508000000000002E-3</v>
      </c>
      <c r="D64" s="3">
        <v>-2.5108000000000001E-5</v>
      </c>
      <c r="E64">
        <v>-4.8291999999999996E-3</v>
      </c>
      <c r="F64" s="3">
        <v>-8.9404E-5</v>
      </c>
      <c r="G64" s="3">
        <v>1.5475E-18</v>
      </c>
      <c r="H64">
        <v>2.353E-4</v>
      </c>
      <c r="I64">
        <v>4.2307999999999998E-3</v>
      </c>
      <c r="J64">
        <v>6.8426000000000001E-4</v>
      </c>
      <c r="K64">
        <v>2.3806999999999999E-3</v>
      </c>
      <c r="L64" s="3">
        <v>-7.2087999999999999E-19</v>
      </c>
      <c r="M64">
        <v>-2.1098000000000002E-3</v>
      </c>
      <c r="N64">
        <v>-1.5567999999999999E-3</v>
      </c>
      <c r="O64">
        <v>-2.9329E-3</v>
      </c>
      <c r="P64">
        <v>-1.2933E-3</v>
      </c>
      <c r="Q64" s="3">
        <v>-9.5516999999999994E-19</v>
      </c>
      <c r="R64">
        <v>1.6188000000000001E-3</v>
      </c>
      <c r="S64">
        <v>2.0125999999999998E-3</v>
      </c>
      <c r="T64">
        <v>3.1546999999999999E-3</v>
      </c>
      <c r="U64">
        <v>9.4381E-4</v>
      </c>
      <c r="V64" s="3">
        <v>-4.9437000000000001E-18</v>
      </c>
      <c r="W64">
        <v>-6.6520999999999995E-4</v>
      </c>
      <c r="X64">
        <v>-4.0480999999999998E-3</v>
      </c>
      <c r="Y64">
        <v>-6.8508000000000002E-4</v>
      </c>
      <c r="Z64">
        <v>-2.6959000000000002E-3</v>
      </c>
      <c r="AA64" s="3">
        <v>3.9973000000000002E-19</v>
      </c>
      <c r="AB64">
        <v>2.8530000000000001E-3</v>
      </c>
      <c r="AC64" s="3">
        <v>5.2126000000000002E-5</v>
      </c>
      <c r="AD64">
        <v>4.7597000000000004E-3</v>
      </c>
      <c r="AE64" s="3">
        <v>-4.8504999999999997E-5</v>
      </c>
      <c r="AF64" s="3">
        <v>3.7139999999999997E-18</v>
      </c>
    </row>
    <row r="65" spans="1:32" x14ac:dyDescent="0.35">
      <c r="A65">
        <v>10</v>
      </c>
      <c r="B65">
        <v>0</v>
      </c>
      <c r="C65" s="3">
        <v>6.7217000000000002E-7</v>
      </c>
      <c r="D65" s="3">
        <v>4.0760999999999997E-8</v>
      </c>
      <c r="E65" s="3">
        <v>1.0828E-6</v>
      </c>
      <c r="F65" s="3">
        <v>8.4105999999999999E-8</v>
      </c>
      <c r="G65" s="3">
        <v>-3.7448000000000001E-22</v>
      </c>
      <c r="H65" s="3">
        <v>-1.5209999999999999E-7</v>
      </c>
      <c r="I65" s="3">
        <v>-1.1093999999999999E-6</v>
      </c>
      <c r="J65" s="3">
        <v>-3.7575000000000001E-7</v>
      </c>
      <c r="K65" s="3">
        <v>-6.4427000000000004E-7</v>
      </c>
      <c r="L65" s="3">
        <v>3.4188999999999999E-22</v>
      </c>
      <c r="M65" s="3">
        <v>5.8416000000000001E-7</v>
      </c>
      <c r="N65" s="3">
        <v>5.7731999999999998E-7</v>
      </c>
      <c r="O65" s="3">
        <v>8.1488E-7</v>
      </c>
      <c r="P65" s="3">
        <v>3.8593999999999997E-7</v>
      </c>
      <c r="Q65" s="3">
        <v>2.4431999999999998E-22</v>
      </c>
      <c r="R65" s="3">
        <v>-4.2593E-7</v>
      </c>
      <c r="S65" s="3">
        <v>-4.5788999999999998E-7</v>
      </c>
      <c r="T65" s="3">
        <v>-7.3758000000000002E-7</v>
      </c>
      <c r="U65" s="3">
        <v>-2.057E-7</v>
      </c>
      <c r="V65" s="3">
        <v>1.0778999999999999E-21</v>
      </c>
      <c r="W65" s="3">
        <v>1.518E-7</v>
      </c>
      <c r="X65" s="3">
        <v>9.1350000000000002E-7</v>
      </c>
      <c r="Y65" s="3">
        <v>1.9917E-7</v>
      </c>
      <c r="Z65" s="3">
        <v>6.4079000000000001E-7</v>
      </c>
      <c r="AA65" s="3">
        <v>-2.5468E-22</v>
      </c>
      <c r="AB65" s="3">
        <v>-6.9805999999999999E-7</v>
      </c>
      <c r="AC65" s="3">
        <v>-2.4517999999999998E-7</v>
      </c>
      <c r="AD65" s="3">
        <v>-1.2122E-6</v>
      </c>
      <c r="AE65" s="3">
        <v>-1.5717E-7</v>
      </c>
      <c r="AF65" s="3">
        <v>-9.6663999999999994E-22</v>
      </c>
    </row>
    <row r="66" spans="1:32" x14ac:dyDescent="0.35">
      <c r="A66">
        <v>11</v>
      </c>
      <c r="B66">
        <v>0</v>
      </c>
      <c r="C66" s="3">
        <v>7.5949999999999998E-19</v>
      </c>
      <c r="D66" s="3">
        <v>1.0392999999999999E-18</v>
      </c>
      <c r="E66" s="3">
        <v>-2.0999999999999999E-19</v>
      </c>
      <c r="F66" s="3">
        <v>1.3251E-18</v>
      </c>
      <c r="G66" s="3">
        <v>1.0414999999999999E-34</v>
      </c>
      <c r="H66" s="3">
        <v>-6.7333E-19</v>
      </c>
      <c r="I66" s="3">
        <v>-1.2327E-18</v>
      </c>
      <c r="J66" s="3">
        <v>1.0063E-19</v>
      </c>
      <c r="K66" s="3">
        <v>-8.9018999999999996E-19</v>
      </c>
      <c r="L66" s="3">
        <v>5.6063000000000002E-34</v>
      </c>
      <c r="M66" s="3">
        <v>3.3743999999999999E-21</v>
      </c>
      <c r="N66" s="3">
        <v>1.9130999999999999E-18</v>
      </c>
      <c r="O66" s="3">
        <v>-1.7334E-19</v>
      </c>
      <c r="P66" s="3">
        <v>6.1803E-19</v>
      </c>
      <c r="Q66" s="3">
        <v>5.2495000000000001E-34</v>
      </c>
      <c r="R66" s="3">
        <v>1.7252999999999999E-19</v>
      </c>
      <c r="S66" s="3">
        <v>-1.7575000000000001E-18</v>
      </c>
      <c r="T66" s="3">
        <v>-4.4078999999999997E-19</v>
      </c>
      <c r="U66" s="3">
        <v>-1.9376000000000001E-19</v>
      </c>
      <c r="V66" s="3">
        <v>2.2650999999999999E-33</v>
      </c>
      <c r="W66" s="3">
        <v>5.8744999999999998E-21</v>
      </c>
      <c r="X66" s="3">
        <v>8.7413000000000002E-19</v>
      </c>
      <c r="Y66" s="3">
        <v>1.5214E-18</v>
      </c>
      <c r="Z66" s="3">
        <v>-2.8999000000000002E-19</v>
      </c>
      <c r="AA66" s="3">
        <v>-2.4072E-33</v>
      </c>
      <c r="AB66" s="3">
        <v>-9.1827000000000002E-20</v>
      </c>
      <c r="AC66" s="3">
        <v>-6.0542999999999996E-19</v>
      </c>
      <c r="AD66" s="3">
        <v>-1.4835999999999999E-18</v>
      </c>
      <c r="AE66" s="3">
        <v>-5.7402999999999996E-20</v>
      </c>
      <c r="AF66" s="3">
        <v>-6.8893000000000004E-34</v>
      </c>
    </row>
    <row r="67" spans="1:32" x14ac:dyDescent="0.35">
      <c r="A67" s="8">
        <v>12</v>
      </c>
      <c r="B67">
        <v>0</v>
      </c>
      <c r="C67">
        <v>-1.8661000000000001E-3</v>
      </c>
      <c r="D67" s="3">
        <v>-2.2007000000000001E-5</v>
      </c>
      <c r="E67">
        <v>-2.9096999999999999E-3</v>
      </c>
      <c r="F67" s="3">
        <v>-4.3010999999999999E-5</v>
      </c>
      <c r="G67" s="3">
        <v>9.2621999999999999E-19</v>
      </c>
      <c r="H67" s="3">
        <v>9.0610000000000002E-5</v>
      </c>
      <c r="I67">
        <v>2.5135000000000001E-3</v>
      </c>
      <c r="J67">
        <v>3.0162E-4</v>
      </c>
      <c r="K67">
        <v>1.3860000000000001E-3</v>
      </c>
      <c r="L67" s="3">
        <v>-3.6423E-19</v>
      </c>
      <c r="M67">
        <v>-1.224E-3</v>
      </c>
      <c r="N67">
        <v>-8.2569999999999996E-4</v>
      </c>
      <c r="O67">
        <v>-1.7376E-3</v>
      </c>
      <c r="P67">
        <v>-7.2283999999999998E-4</v>
      </c>
      <c r="Q67" s="3">
        <v>-5.7210000000000002E-19</v>
      </c>
      <c r="R67">
        <v>9.5998999999999998E-4</v>
      </c>
      <c r="S67">
        <v>1.2195000000000001E-3</v>
      </c>
      <c r="T67">
        <v>1.9066E-3</v>
      </c>
      <c r="U67">
        <v>5.9566999999999997E-4</v>
      </c>
      <c r="V67" s="3">
        <v>-2.9835E-18</v>
      </c>
      <c r="W67">
        <v>-4.2302000000000003E-4</v>
      </c>
      <c r="X67">
        <v>-2.4605999999999999E-3</v>
      </c>
      <c r="Y67">
        <v>-3.9063999999999999E-4</v>
      </c>
      <c r="Z67">
        <v>-1.6326999999999999E-3</v>
      </c>
      <c r="AA67" s="3">
        <v>1.6766999999999999E-19</v>
      </c>
      <c r="AB67">
        <v>1.6964E-3</v>
      </c>
      <c r="AC67" s="3">
        <v>-5.9120000000000003E-5</v>
      </c>
      <c r="AD67">
        <v>2.8180000000000002E-3</v>
      </c>
      <c r="AE67">
        <v>-1.1899E-4</v>
      </c>
      <c r="AF67" s="3">
        <v>2.2154999999999999E-18</v>
      </c>
    </row>
    <row r="68" spans="1:32" x14ac:dyDescent="0.35">
      <c r="A68">
        <v>13</v>
      </c>
      <c r="B68">
        <v>0</v>
      </c>
      <c r="C68" s="3">
        <v>1.6257E-6</v>
      </c>
      <c r="D68" s="3">
        <v>-1.3955999999999999E-8</v>
      </c>
      <c r="E68" s="3">
        <v>2.5973999999999999E-6</v>
      </c>
      <c r="F68" s="3">
        <v>2.3558000000000002E-8</v>
      </c>
      <c r="G68" s="3">
        <v>-8.2467000000000004E-22</v>
      </c>
      <c r="H68" s="3">
        <v>-1.2132E-7</v>
      </c>
      <c r="I68" s="3">
        <v>-2.2251000000000001E-6</v>
      </c>
      <c r="J68" s="3">
        <v>-3.4911999999999999E-7</v>
      </c>
      <c r="K68" s="3">
        <v>-1.2635000000000001E-6</v>
      </c>
      <c r="L68" s="3">
        <v>3.5808999999999998E-22</v>
      </c>
      <c r="M68" s="3">
        <v>1.1182999999999999E-6</v>
      </c>
      <c r="N68" s="3">
        <v>8.2332000000000004E-7</v>
      </c>
      <c r="O68" s="3">
        <v>1.5196E-6</v>
      </c>
      <c r="P68" s="3">
        <v>6.9630999999999997E-7</v>
      </c>
      <c r="Q68" s="3">
        <v>4.9926000000000002E-22</v>
      </c>
      <c r="R68" s="3">
        <v>-8.5486999999999998E-7</v>
      </c>
      <c r="S68" s="3">
        <v>-1.0724000000000001E-6</v>
      </c>
      <c r="T68" s="3">
        <v>-1.6810000000000001E-6</v>
      </c>
      <c r="U68" s="3">
        <v>-4.8584999999999997E-7</v>
      </c>
      <c r="V68" s="3">
        <v>2.6696000000000001E-21</v>
      </c>
      <c r="W68" s="3">
        <v>3.3649000000000002E-7</v>
      </c>
      <c r="X68" s="3">
        <v>2.1571999999999999E-6</v>
      </c>
      <c r="Y68" s="3">
        <v>3.6809000000000001E-7</v>
      </c>
      <c r="Z68" s="3">
        <v>1.4238E-6</v>
      </c>
      <c r="AA68" s="3">
        <v>-1.9585000000000001E-22</v>
      </c>
      <c r="AB68" s="3">
        <v>-1.5206999999999999E-6</v>
      </c>
      <c r="AC68" s="3">
        <v>8.6945999999999993E-9</v>
      </c>
      <c r="AD68" s="3">
        <v>-2.5260999999999998E-6</v>
      </c>
      <c r="AE68" s="3">
        <v>2.9872999999999999E-8</v>
      </c>
      <c r="AF68" s="3">
        <v>-1.9450000000000001E-21</v>
      </c>
    </row>
    <row r="69" spans="1:32" x14ac:dyDescent="0.35">
      <c r="A69">
        <v>14</v>
      </c>
      <c r="B69">
        <v>0</v>
      </c>
      <c r="C69" s="3">
        <v>7.6503999999999999E-19</v>
      </c>
      <c r="D69" s="3">
        <v>9.8855000000000003E-19</v>
      </c>
      <c r="E69" s="3">
        <v>-3.0569000000000001E-19</v>
      </c>
      <c r="F69" s="3">
        <v>1.3136000000000001E-18</v>
      </c>
      <c r="G69" s="3">
        <v>1.3111E-34</v>
      </c>
      <c r="H69" s="3">
        <v>-6.9318000000000004E-19</v>
      </c>
      <c r="I69" s="3">
        <v>-1.2607E-18</v>
      </c>
      <c r="J69" s="3">
        <v>1.6092000000000001E-19</v>
      </c>
      <c r="K69" s="3">
        <v>-8.7376999999999994E-19</v>
      </c>
      <c r="L69" s="3">
        <v>5.0720000000000003E-34</v>
      </c>
      <c r="M69" s="3">
        <v>-3.8417999999999998E-20</v>
      </c>
      <c r="N69" s="3">
        <v>1.9389000000000001E-18</v>
      </c>
      <c r="O69" s="3">
        <v>-2.0842E-19</v>
      </c>
      <c r="P69" s="3">
        <v>6.3752000000000004E-19</v>
      </c>
      <c r="Q69" s="3">
        <v>5.1106E-34</v>
      </c>
      <c r="R69" s="3">
        <v>2.4245000000000001E-19</v>
      </c>
      <c r="S69" s="3">
        <v>-1.7642999999999999E-18</v>
      </c>
      <c r="T69" s="3">
        <v>-3.6397999999999999E-19</v>
      </c>
      <c r="U69" s="3">
        <v>-1.8107E-19</v>
      </c>
      <c r="V69" s="3">
        <v>2.3470999999999998E-33</v>
      </c>
      <c r="W69" s="3">
        <v>-4.3628000000000002E-20</v>
      </c>
      <c r="X69" s="3">
        <v>8.4553999999999997E-19</v>
      </c>
      <c r="Y69" s="3">
        <v>1.491E-18</v>
      </c>
      <c r="Z69" s="3">
        <v>-3.5726999999999998E-19</v>
      </c>
      <c r="AA69" s="3">
        <v>-2.4615999999999999E-33</v>
      </c>
      <c r="AB69" s="3">
        <v>-6.0718000000000005E-20</v>
      </c>
      <c r="AC69" s="3">
        <v>-5.918E-19</v>
      </c>
      <c r="AD69" s="3">
        <v>-1.5032E-18</v>
      </c>
      <c r="AE69" s="3">
        <v>1.3372000000000001E-20</v>
      </c>
      <c r="AF69" s="3">
        <v>-6.7966999999999998E-34</v>
      </c>
    </row>
    <row r="70" spans="1:32" x14ac:dyDescent="0.35">
      <c r="A70">
        <v>15</v>
      </c>
      <c r="B70">
        <v>0</v>
      </c>
      <c r="C70" s="3">
        <v>1.9873999999999998E-6</v>
      </c>
      <c r="D70" s="3">
        <v>5.5251999999999997E-8</v>
      </c>
      <c r="E70" s="3">
        <v>3.0581999999999998E-6</v>
      </c>
      <c r="F70" s="3">
        <v>6.1739999999999996E-8</v>
      </c>
      <c r="G70" s="3">
        <v>-9.7628000000000006E-22</v>
      </c>
      <c r="H70" s="3">
        <v>-7.1780999999999999E-8</v>
      </c>
      <c r="I70" s="3">
        <v>-2.6643000000000001E-6</v>
      </c>
      <c r="J70" s="3">
        <v>-2.7796999999999999E-7</v>
      </c>
      <c r="K70" s="3">
        <v>-1.4473999999999999E-6</v>
      </c>
      <c r="L70" s="3">
        <v>3.6908E-22</v>
      </c>
      <c r="M70" s="3">
        <v>1.2757999999999999E-6</v>
      </c>
      <c r="N70" s="3">
        <v>8.1739000000000004E-7</v>
      </c>
      <c r="O70" s="3">
        <v>1.8612000000000001E-6</v>
      </c>
      <c r="P70" s="3">
        <v>7.2989000000000003E-7</v>
      </c>
      <c r="Q70" s="3">
        <v>6.1397999999999998E-22</v>
      </c>
      <c r="R70" s="3">
        <v>-1.0116E-6</v>
      </c>
      <c r="S70" s="3">
        <v>-1.2945000000000001E-6</v>
      </c>
      <c r="T70" s="3">
        <v>-2.0184E-6</v>
      </c>
      <c r="U70" s="3">
        <v>-6.6077000000000001E-7</v>
      </c>
      <c r="V70" s="3">
        <v>3.1307999999999999E-21</v>
      </c>
      <c r="W70" s="3">
        <v>4.7690000000000004E-7</v>
      </c>
      <c r="X70" s="3">
        <v>2.6129E-6</v>
      </c>
      <c r="Y70" s="3">
        <v>3.9639999999999998E-7</v>
      </c>
      <c r="Z70" s="3">
        <v>1.7430000000000001E-6</v>
      </c>
      <c r="AA70" s="3">
        <v>-1.5630999999999999E-22</v>
      </c>
      <c r="AB70" s="3">
        <v>-1.7846E-6</v>
      </c>
      <c r="AC70" s="3">
        <v>7.9961999999999998E-8</v>
      </c>
      <c r="AD70" s="3">
        <v>-2.9658999999999998E-6</v>
      </c>
      <c r="AE70" s="3">
        <v>1.7279E-7</v>
      </c>
      <c r="AF70" s="3">
        <v>-2.3628999999999998E-21</v>
      </c>
    </row>
    <row r="72" spans="1:32" x14ac:dyDescent="0.35">
      <c r="B72">
        <v>10</v>
      </c>
      <c r="C72">
        <v>20</v>
      </c>
      <c r="D72">
        <v>30</v>
      </c>
      <c r="E72">
        <v>40</v>
      </c>
      <c r="F72">
        <v>50</v>
      </c>
      <c r="G72">
        <v>60</v>
      </c>
      <c r="H72">
        <v>70</v>
      </c>
      <c r="I72">
        <v>80</v>
      </c>
      <c r="J72">
        <v>90</v>
      </c>
      <c r="K72">
        <v>100</v>
      </c>
      <c r="L72">
        <v>110</v>
      </c>
      <c r="M72">
        <v>120</v>
      </c>
      <c r="N72">
        <v>130</v>
      </c>
      <c r="O72">
        <v>140</v>
      </c>
      <c r="P72">
        <v>150</v>
      </c>
      <c r="Q72">
        <v>160</v>
      </c>
      <c r="R72">
        <v>170</v>
      </c>
      <c r="S72">
        <v>180</v>
      </c>
      <c r="T72">
        <v>190</v>
      </c>
      <c r="U72">
        <v>200</v>
      </c>
      <c r="V72">
        <v>210</v>
      </c>
      <c r="W72">
        <v>220</v>
      </c>
      <c r="X72">
        <v>230</v>
      </c>
      <c r="Y72">
        <v>240</v>
      </c>
      <c r="Z72">
        <v>250</v>
      </c>
      <c r="AA72">
        <v>260</v>
      </c>
      <c r="AB72">
        <v>270</v>
      </c>
      <c r="AC72">
        <v>280</v>
      </c>
      <c r="AD72">
        <v>290</v>
      </c>
      <c r="AE72">
        <v>300</v>
      </c>
      <c r="AF72">
        <v>310</v>
      </c>
    </row>
    <row r="73" spans="1:32" x14ac:dyDescent="0.3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5">
      <c r="A74">
        <v>2</v>
      </c>
      <c r="B74">
        <f>C58</f>
        <v>-1.8548E-3</v>
      </c>
      <c r="C74">
        <f>D58</f>
        <v>-3.8983999999999998E-5</v>
      </c>
      <c r="D74">
        <f t="shared" ref="C74:AF74" si="12">E58</f>
        <v>-2.9865E-3</v>
      </c>
      <c r="E74">
        <f t="shared" ref="E74:AF74" si="13">F58</f>
        <v>-1.0833E-4</v>
      </c>
      <c r="F74">
        <f t="shared" si="13"/>
        <v>9.8622000000000006E-19</v>
      </c>
      <c r="G74">
        <f t="shared" si="13"/>
        <v>2.4553999999999998E-4</v>
      </c>
      <c r="H74">
        <f t="shared" si="13"/>
        <v>2.7899999999999999E-3</v>
      </c>
      <c r="I74">
        <f t="shared" si="13"/>
        <v>6.4201999999999998E-4</v>
      </c>
      <c r="J74">
        <f t="shared" si="13"/>
        <v>1.6153000000000001E-3</v>
      </c>
      <c r="K74">
        <f t="shared" si="13"/>
        <v>-6.0430000000000003E-19</v>
      </c>
      <c r="L74">
        <f t="shared" si="13"/>
        <v>-1.4541000000000001E-3</v>
      </c>
      <c r="M74">
        <f t="shared" si="13"/>
        <v>-1.1620999999999999E-3</v>
      </c>
      <c r="N74">
        <f t="shared" si="13"/>
        <v>-2.0143000000000001E-3</v>
      </c>
      <c r="O74">
        <f t="shared" si="13"/>
        <v>-8.7593999999999997E-4</v>
      </c>
      <c r="P74">
        <f t="shared" si="13"/>
        <v>-6.4002000000000002E-19</v>
      </c>
      <c r="Q74">
        <f t="shared" si="13"/>
        <v>1.023E-3</v>
      </c>
      <c r="R74">
        <f t="shared" si="13"/>
        <v>1.2978E-3</v>
      </c>
      <c r="S74">
        <f t="shared" si="13"/>
        <v>1.918E-3</v>
      </c>
      <c r="T74">
        <f t="shared" si="13"/>
        <v>5.8646000000000002E-4</v>
      </c>
      <c r="U74">
        <f t="shared" si="13"/>
        <v>-2.9799999999999999E-18</v>
      </c>
      <c r="V74">
        <f t="shared" si="13"/>
        <v>-4.1287000000000002E-4</v>
      </c>
      <c r="W74">
        <f t="shared" si="13"/>
        <v>-2.4784E-3</v>
      </c>
      <c r="X74">
        <f t="shared" si="13"/>
        <v>-4.7008E-4</v>
      </c>
      <c r="Y74">
        <f t="shared" si="13"/>
        <v>-1.6982E-3</v>
      </c>
      <c r="Z74">
        <f t="shared" si="13"/>
        <v>3.9015E-19</v>
      </c>
      <c r="AA74">
        <f t="shared" si="13"/>
        <v>1.8518E-3</v>
      </c>
      <c r="AB74">
        <f t="shared" si="13"/>
        <v>2.1828E-4</v>
      </c>
      <c r="AC74">
        <f t="shared" si="13"/>
        <v>3.1622999999999998E-3</v>
      </c>
      <c r="AD74">
        <f t="shared" si="13"/>
        <v>1.0881E-4</v>
      </c>
      <c r="AE74">
        <f t="shared" si="13"/>
        <v>2.4915000000000002E-18</v>
      </c>
      <c r="AF74">
        <f t="shared" si="13"/>
        <v>0</v>
      </c>
    </row>
    <row r="75" spans="1:32" x14ac:dyDescent="0.35">
      <c r="A75">
        <v>3</v>
      </c>
      <c r="B75">
        <f>C61</f>
        <v>-3.0825000000000002E-3</v>
      </c>
      <c r="C75">
        <f t="shared" ref="C75:AF75" si="14">D61</f>
        <v>-8.1460999999999998E-5</v>
      </c>
      <c r="D75">
        <f t="shared" si="14"/>
        <v>-4.8846999999999996E-3</v>
      </c>
      <c r="E75">
        <f t="shared" ref="E75:AF75" si="15">F61</f>
        <v>-1.6991E-4</v>
      </c>
      <c r="F75">
        <f t="shared" si="15"/>
        <v>1.5979E-18</v>
      </c>
      <c r="G75">
        <f t="shared" si="15"/>
        <v>3.3688000000000001E-4</v>
      </c>
      <c r="H75">
        <f t="shared" si="15"/>
        <v>4.4745000000000002E-3</v>
      </c>
      <c r="I75">
        <f t="shared" si="15"/>
        <v>9.2082000000000004E-4</v>
      </c>
      <c r="J75">
        <f t="shared" si="15"/>
        <v>2.5339E-3</v>
      </c>
      <c r="K75">
        <f t="shared" si="15"/>
        <v>-9.198299999999999E-19</v>
      </c>
      <c r="L75">
        <f t="shared" si="15"/>
        <v>-2.2609000000000001E-3</v>
      </c>
      <c r="M75">
        <f t="shared" si="15"/>
        <v>-1.7968000000000001E-3</v>
      </c>
      <c r="N75">
        <f t="shared" si="15"/>
        <v>-3.1722E-3</v>
      </c>
      <c r="O75">
        <f t="shared" si="15"/>
        <v>-1.3952000000000001E-3</v>
      </c>
      <c r="P75">
        <f t="shared" si="15"/>
        <v>-1.0118000000000001E-18</v>
      </c>
      <c r="Q75">
        <f t="shared" si="15"/>
        <v>1.6999999999999999E-3</v>
      </c>
      <c r="R75">
        <f t="shared" si="15"/>
        <v>2.0619000000000002E-3</v>
      </c>
      <c r="S75">
        <f t="shared" si="15"/>
        <v>3.2173000000000002E-3</v>
      </c>
      <c r="T75">
        <f t="shared" si="15"/>
        <v>9.7108000000000003E-4</v>
      </c>
      <c r="U75">
        <f t="shared" si="15"/>
        <v>-4.9496000000000002E-18</v>
      </c>
      <c r="V75">
        <f t="shared" si="15"/>
        <v>-6.9618999999999996E-4</v>
      </c>
      <c r="W75">
        <f t="shared" si="15"/>
        <v>-4.1057000000000003E-3</v>
      </c>
      <c r="X75">
        <f t="shared" si="15"/>
        <v>-7.4014999999999997E-4</v>
      </c>
      <c r="Y75">
        <f t="shared" si="15"/>
        <v>-2.7791999999999999E-3</v>
      </c>
      <c r="Z75">
        <f t="shared" si="15"/>
        <v>5.7935999999999995E-19</v>
      </c>
      <c r="AA75">
        <f t="shared" si="15"/>
        <v>2.9564000000000001E-3</v>
      </c>
      <c r="AB75">
        <f t="shared" si="15"/>
        <v>2.9847000000000001E-4</v>
      </c>
      <c r="AC75">
        <f t="shared" si="15"/>
        <v>4.9928000000000004E-3</v>
      </c>
      <c r="AD75">
        <f t="shared" si="15"/>
        <v>1.0787E-4</v>
      </c>
      <c r="AE75">
        <f t="shared" si="15"/>
        <v>3.9386999999999997E-18</v>
      </c>
      <c r="AF75">
        <f t="shared" si="15"/>
        <v>0</v>
      </c>
    </row>
    <row r="76" spans="1:32" x14ac:dyDescent="0.35">
      <c r="A76">
        <v>4</v>
      </c>
      <c r="B76">
        <f>C64</f>
        <v>-3.0508000000000002E-3</v>
      </c>
      <c r="C76">
        <f t="shared" ref="C76:AF76" si="16">D64</f>
        <v>-2.5108000000000001E-5</v>
      </c>
      <c r="D76">
        <f t="shared" si="16"/>
        <v>-4.8291999999999996E-3</v>
      </c>
      <c r="E76">
        <f t="shared" ref="E76:AF76" si="17">F64</f>
        <v>-8.9404E-5</v>
      </c>
      <c r="F76">
        <f t="shared" si="17"/>
        <v>1.5475E-18</v>
      </c>
      <c r="G76">
        <f t="shared" si="17"/>
        <v>2.353E-4</v>
      </c>
      <c r="H76">
        <f t="shared" si="17"/>
        <v>4.2307999999999998E-3</v>
      </c>
      <c r="I76">
        <f t="shared" si="17"/>
        <v>6.8426000000000001E-4</v>
      </c>
      <c r="J76">
        <f t="shared" si="17"/>
        <v>2.3806999999999999E-3</v>
      </c>
      <c r="K76">
        <f t="shared" si="17"/>
        <v>-7.2087999999999999E-19</v>
      </c>
      <c r="L76">
        <f t="shared" si="17"/>
        <v>-2.1098000000000002E-3</v>
      </c>
      <c r="M76">
        <f t="shared" si="17"/>
        <v>-1.5567999999999999E-3</v>
      </c>
      <c r="N76">
        <f t="shared" si="17"/>
        <v>-2.9329E-3</v>
      </c>
      <c r="O76">
        <f t="shared" si="17"/>
        <v>-1.2933E-3</v>
      </c>
      <c r="P76">
        <f t="shared" si="17"/>
        <v>-9.5516999999999994E-19</v>
      </c>
      <c r="Q76">
        <f t="shared" si="17"/>
        <v>1.6188000000000001E-3</v>
      </c>
      <c r="R76">
        <f t="shared" si="17"/>
        <v>2.0125999999999998E-3</v>
      </c>
      <c r="S76">
        <f t="shared" si="17"/>
        <v>3.1546999999999999E-3</v>
      </c>
      <c r="T76">
        <f t="shared" si="17"/>
        <v>9.4381E-4</v>
      </c>
      <c r="U76">
        <f t="shared" si="17"/>
        <v>-4.9437000000000001E-18</v>
      </c>
      <c r="V76">
        <f t="shared" si="17"/>
        <v>-6.6520999999999995E-4</v>
      </c>
      <c r="W76">
        <f t="shared" si="17"/>
        <v>-4.0480999999999998E-3</v>
      </c>
      <c r="X76">
        <f t="shared" si="17"/>
        <v>-6.8508000000000002E-4</v>
      </c>
      <c r="Y76">
        <f t="shared" si="17"/>
        <v>-2.6959000000000002E-3</v>
      </c>
      <c r="Z76">
        <f t="shared" si="17"/>
        <v>3.9973000000000002E-19</v>
      </c>
      <c r="AA76">
        <f t="shared" si="17"/>
        <v>2.8530000000000001E-3</v>
      </c>
      <c r="AB76">
        <f t="shared" si="17"/>
        <v>5.2126000000000002E-5</v>
      </c>
      <c r="AC76">
        <f t="shared" si="17"/>
        <v>4.7597000000000004E-3</v>
      </c>
      <c r="AD76">
        <f t="shared" si="17"/>
        <v>-4.8504999999999997E-5</v>
      </c>
      <c r="AE76">
        <f t="shared" si="17"/>
        <v>3.7139999999999997E-18</v>
      </c>
      <c r="AF76">
        <f t="shared" si="17"/>
        <v>0</v>
      </c>
    </row>
    <row r="77" spans="1:32" x14ac:dyDescent="0.35">
      <c r="A77">
        <v>5</v>
      </c>
      <c r="B77">
        <f>C67</f>
        <v>-1.8661000000000001E-3</v>
      </c>
      <c r="C77">
        <f t="shared" ref="C77:AF77" si="18">D67</f>
        <v>-2.2007000000000001E-5</v>
      </c>
      <c r="D77">
        <f t="shared" si="18"/>
        <v>-2.9096999999999999E-3</v>
      </c>
      <c r="E77">
        <f t="shared" ref="E77:AF77" si="19">F67</f>
        <v>-4.3010999999999999E-5</v>
      </c>
      <c r="F77">
        <f t="shared" si="19"/>
        <v>9.2621999999999999E-19</v>
      </c>
      <c r="G77">
        <f t="shared" si="19"/>
        <v>9.0610000000000002E-5</v>
      </c>
      <c r="H77">
        <f t="shared" si="19"/>
        <v>2.5135000000000001E-3</v>
      </c>
      <c r="I77">
        <f t="shared" si="19"/>
        <v>3.0162E-4</v>
      </c>
      <c r="J77">
        <f t="shared" si="19"/>
        <v>1.3860000000000001E-3</v>
      </c>
      <c r="K77">
        <f t="shared" si="19"/>
        <v>-3.6423E-19</v>
      </c>
      <c r="L77">
        <f t="shared" si="19"/>
        <v>-1.224E-3</v>
      </c>
      <c r="M77">
        <f t="shared" si="19"/>
        <v>-8.2569999999999996E-4</v>
      </c>
      <c r="N77">
        <f t="shared" si="19"/>
        <v>-1.7376E-3</v>
      </c>
      <c r="O77">
        <f t="shared" si="19"/>
        <v>-7.2283999999999998E-4</v>
      </c>
      <c r="P77">
        <f t="shared" si="19"/>
        <v>-5.7210000000000002E-19</v>
      </c>
      <c r="Q77">
        <f t="shared" si="19"/>
        <v>9.5998999999999998E-4</v>
      </c>
      <c r="R77">
        <f t="shared" si="19"/>
        <v>1.2195000000000001E-3</v>
      </c>
      <c r="S77">
        <f t="shared" si="19"/>
        <v>1.9066E-3</v>
      </c>
      <c r="T77">
        <f t="shared" si="19"/>
        <v>5.9566999999999997E-4</v>
      </c>
      <c r="U77">
        <f t="shared" si="19"/>
        <v>-2.9835E-18</v>
      </c>
      <c r="V77">
        <f t="shared" si="19"/>
        <v>-4.2302000000000003E-4</v>
      </c>
      <c r="W77">
        <f t="shared" si="19"/>
        <v>-2.4605999999999999E-3</v>
      </c>
      <c r="X77">
        <f t="shared" si="19"/>
        <v>-3.9063999999999999E-4</v>
      </c>
      <c r="Y77">
        <f t="shared" si="19"/>
        <v>-1.6326999999999999E-3</v>
      </c>
      <c r="Z77">
        <f t="shared" si="19"/>
        <v>1.6766999999999999E-19</v>
      </c>
      <c r="AA77">
        <f t="shared" si="19"/>
        <v>1.6964E-3</v>
      </c>
      <c r="AB77">
        <f t="shared" si="19"/>
        <v>-5.9120000000000003E-5</v>
      </c>
      <c r="AC77">
        <f t="shared" si="19"/>
        <v>2.8180000000000002E-3</v>
      </c>
      <c r="AD77">
        <f t="shared" si="19"/>
        <v>-1.1899E-4</v>
      </c>
      <c r="AE77">
        <f t="shared" si="19"/>
        <v>2.2154999999999999E-18</v>
      </c>
      <c r="AF77">
        <f t="shared" si="19"/>
        <v>0</v>
      </c>
    </row>
    <row r="78" spans="1:32" x14ac:dyDescent="0.35">
      <c r="A78">
        <v>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case1</vt:lpstr>
      <vt:lpstr>Sheet2</vt:lpstr>
      <vt:lpstr>case1 alter</vt:lpstr>
      <vt:lpstr>case2</vt:lpstr>
      <vt:lpstr>case2_2</vt:lpstr>
      <vt:lpstr>CASE2_3</vt:lpstr>
      <vt:lpstr>CASE2_3_checkQe</vt:lpstr>
      <vt:lpstr>case3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DXX</dc:creator>
  <cp:lastModifiedBy>DXX</cp:lastModifiedBy>
  <dcterms:created xsi:type="dcterms:W3CDTF">2017-06-01T02:30:59Z</dcterms:created>
  <dcterms:modified xsi:type="dcterms:W3CDTF">2017-06-23T00:24:58Z</dcterms:modified>
</cp:coreProperties>
</file>